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rja Mattila\Documents\Kunta- ja aluevaalit 2025\"/>
    </mc:Choice>
  </mc:AlternateContent>
  <xr:revisionPtr revIDLastSave="0" documentId="13_ncr:1_{2716B373-DB9D-477B-A8A9-725EBC84123E}" xr6:coauthVersionLast="47" xr6:coauthVersionMax="47" xr10:uidLastSave="{00000000-0000-0000-0000-000000000000}"/>
  <bookViews>
    <workbookView xWindow="-108" yWindow="-108" windowWidth="23256" windowHeight="12456" activeTab="1" xr2:uid="{C5F14096-4532-4FF1-82E6-BB70A810D722}"/>
  </bookViews>
  <sheets>
    <sheet name="Hevosia per 1000 asukasta aakko" sheetId="1" r:id="rId1"/>
    <sheet name="Hevosia per 1000 asukasta suuru" sheetId="3" r:id="rId2"/>
    <sheet name="Väkiluku" sheetId="2" state="hidden" r:id="rId3"/>
  </sheets>
  <externalReferences>
    <externalReference r:id="rId4"/>
  </externalReferences>
  <definedNames>
    <definedName name="_xlnm._FilterDatabase" localSheetId="0" hidden="1">'Hevosia per 1000 asukasta aakko'!$A$1:$L$312</definedName>
    <definedName name="_xlnm._FilterDatabase" localSheetId="1" hidden="1">'Hevosia per 1000 asukasta suuru'!$A$1:$L$312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25" i="3" l="1"/>
  <c r="E225" i="3"/>
  <c r="D225" i="3"/>
  <c r="C225" i="3"/>
  <c r="B225" i="3"/>
  <c r="L180" i="3"/>
  <c r="E180" i="3"/>
  <c r="D180" i="3"/>
  <c r="C180" i="3"/>
  <c r="B180" i="3"/>
  <c r="L2" i="3"/>
  <c r="E2" i="3"/>
  <c r="D2" i="3"/>
  <c r="C2" i="3"/>
  <c r="B2" i="3"/>
  <c r="M137" i="3"/>
  <c r="L137" i="3"/>
  <c r="E137" i="3"/>
  <c r="D137" i="3"/>
  <c r="C137" i="3"/>
  <c r="B137" i="3"/>
  <c r="L234" i="3"/>
  <c r="M234" i="3" s="1"/>
  <c r="E234" i="3"/>
  <c r="D234" i="3"/>
  <c r="C234" i="3"/>
  <c r="B234" i="3"/>
  <c r="L223" i="3"/>
  <c r="M223" i="3" s="1"/>
  <c r="E223" i="3"/>
  <c r="D223" i="3"/>
  <c r="C223" i="3"/>
  <c r="B223" i="3"/>
  <c r="L168" i="3"/>
  <c r="E168" i="3"/>
  <c r="D168" i="3"/>
  <c r="M168" i="3" s="1"/>
  <c r="C168" i="3"/>
  <c r="B168" i="3"/>
  <c r="L276" i="3"/>
  <c r="D276" i="3"/>
  <c r="M276" i="3" s="1"/>
  <c r="C276" i="3"/>
  <c r="B276" i="3"/>
  <c r="L53" i="3"/>
  <c r="E53" i="3"/>
  <c r="D53" i="3"/>
  <c r="M53" i="3" s="1"/>
  <c r="C53" i="3"/>
  <c r="B53" i="3"/>
  <c r="L9" i="3"/>
  <c r="M9" i="3" s="1"/>
  <c r="E9" i="3"/>
  <c r="D9" i="3"/>
  <c r="C9" i="3"/>
  <c r="B9" i="3"/>
  <c r="L241" i="3"/>
  <c r="M241" i="3" s="1"/>
  <c r="E241" i="3"/>
  <c r="D241" i="3"/>
  <c r="C241" i="3"/>
  <c r="B241" i="3"/>
  <c r="L254" i="3"/>
  <c r="E254" i="3"/>
  <c r="D254" i="3"/>
  <c r="M254" i="3" s="1"/>
  <c r="C254" i="3"/>
  <c r="B254" i="3"/>
  <c r="L47" i="3"/>
  <c r="M47" i="3" s="1"/>
  <c r="E47" i="3"/>
  <c r="D47" i="3"/>
  <c r="C47" i="3"/>
  <c r="B47" i="3"/>
  <c r="L15" i="3"/>
  <c r="M15" i="3" s="1"/>
  <c r="E15" i="3"/>
  <c r="D15" i="3"/>
  <c r="C15" i="3"/>
  <c r="B15" i="3"/>
  <c r="L69" i="3"/>
  <c r="E69" i="3"/>
  <c r="D69" i="3"/>
  <c r="C69" i="3"/>
  <c r="B69" i="3"/>
  <c r="L82" i="3"/>
  <c r="E82" i="3"/>
  <c r="D82" i="3"/>
  <c r="M82" i="3" s="1"/>
  <c r="C82" i="3"/>
  <c r="B82" i="3"/>
  <c r="M132" i="3"/>
  <c r="L132" i="3"/>
  <c r="E132" i="3"/>
  <c r="D132" i="3"/>
  <c r="C132" i="3"/>
  <c r="B132" i="3"/>
  <c r="L125" i="3"/>
  <c r="E125" i="3"/>
  <c r="D125" i="3"/>
  <c r="C125" i="3"/>
  <c r="B125" i="3"/>
  <c r="L251" i="3"/>
  <c r="E251" i="3"/>
  <c r="D251" i="3"/>
  <c r="M251" i="3" s="1"/>
  <c r="C251" i="3"/>
  <c r="B251" i="3"/>
  <c r="M306" i="3"/>
  <c r="L306" i="3"/>
  <c r="E306" i="3"/>
  <c r="D306" i="3"/>
  <c r="C306" i="3"/>
  <c r="B306" i="3"/>
  <c r="L211" i="3"/>
  <c r="E211" i="3"/>
  <c r="D211" i="3"/>
  <c r="M211" i="3" s="1"/>
  <c r="C211" i="3"/>
  <c r="B211" i="3"/>
  <c r="L303" i="3"/>
  <c r="M303" i="3" s="1"/>
  <c r="E303" i="3"/>
  <c r="D303" i="3"/>
  <c r="C303" i="3"/>
  <c r="B303" i="3"/>
  <c r="L228" i="3"/>
  <c r="E228" i="3"/>
  <c r="D228" i="3"/>
  <c r="C228" i="3"/>
  <c r="B228" i="3"/>
  <c r="L197" i="3"/>
  <c r="M197" i="3" s="1"/>
  <c r="E197" i="3"/>
  <c r="D197" i="3"/>
  <c r="C197" i="3"/>
  <c r="B197" i="3"/>
  <c r="M67" i="3"/>
  <c r="L67" i="3"/>
  <c r="E67" i="3"/>
  <c r="D67" i="3"/>
  <c r="C67" i="3"/>
  <c r="B67" i="3"/>
  <c r="L123" i="3"/>
  <c r="E123" i="3"/>
  <c r="D123" i="3"/>
  <c r="C123" i="3"/>
  <c r="B123" i="3"/>
  <c r="L269" i="3"/>
  <c r="M269" i="3" s="1"/>
  <c r="D269" i="3"/>
  <c r="C269" i="3"/>
  <c r="B269" i="3"/>
  <c r="L245" i="3"/>
  <c r="M245" i="3" s="1"/>
  <c r="E245" i="3"/>
  <c r="D245" i="3"/>
  <c r="C245" i="3"/>
  <c r="B245" i="3"/>
  <c r="L18" i="3"/>
  <c r="M18" i="3" s="1"/>
  <c r="E18" i="3"/>
  <c r="D18" i="3"/>
  <c r="C18" i="3"/>
  <c r="B18" i="3"/>
  <c r="L177" i="3"/>
  <c r="E177" i="3"/>
  <c r="D177" i="3"/>
  <c r="C177" i="3"/>
  <c r="B177" i="3"/>
  <c r="L95" i="3"/>
  <c r="E95" i="3"/>
  <c r="D95" i="3"/>
  <c r="C95" i="3"/>
  <c r="B95" i="3"/>
  <c r="L220" i="3"/>
  <c r="E220" i="3"/>
  <c r="D220" i="3"/>
  <c r="C220" i="3"/>
  <c r="B220" i="3"/>
  <c r="L19" i="3"/>
  <c r="M19" i="3" s="1"/>
  <c r="E19" i="3"/>
  <c r="D19" i="3"/>
  <c r="C19" i="3"/>
  <c r="B19" i="3"/>
  <c r="L304" i="3"/>
  <c r="E304" i="3"/>
  <c r="D304" i="3"/>
  <c r="C304" i="3"/>
  <c r="B304" i="3"/>
  <c r="L222" i="3"/>
  <c r="E222" i="3"/>
  <c r="D222" i="3"/>
  <c r="C222" i="3"/>
  <c r="B222" i="3"/>
  <c r="L98" i="3"/>
  <c r="M98" i="3" s="1"/>
  <c r="E98" i="3"/>
  <c r="D98" i="3"/>
  <c r="C98" i="3"/>
  <c r="B98" i="3"/>
  <c r="L107" i="3"/>
  <c r="M107" i="3" s="1"/>
  <c r="E107" i="3"/>
  <c r="D107" i="3"/>
  <c r="C107" i="3"/>
  <c r="B107" i="3"/>
  <c r="L111" i="3"/>
  <c r="E111" i="3"/>
  <c r="D111" i="3"/>
  <c r="C111" i="3"/>
  <c r="B111" i="3"/>
  <c r="L160" i="3"/>
  <c r="E160" i="3"/>
  <c r="D160" i="3"/>
  <c r="C160" i="3"/>
  <c r="B160" i="3"/>
  <c r="L45" i="3"/>
  <c r="E45" i="3"/>
  <c r="D45" i="3"/>
  <c r="C45" i="3"/>
  <c r="B45" i="3"/>
  <c r="L56" i="3"/>
  <c r="M56" i="3" s="1"/>
  <c r="E56" i="3"/>
  <c r="D56" i="3"/>
  <c r="C56" i="3"/>
  <c r="B56" i="3"/>
  <c r="L302" i="3"/>
  <c r="E302" i="3"/>
  <c r="D302" i="3"/>
  <c r="M302" i="3" s="1"/>
  <c r="C302" i="3"/>
  <c r="B302" i="3"/>
  <c r="L196" i="3"/>
  <c r="E196" i="3"/>
  <c r="D196" i="3"/>
  <c r="C196" i="3"/>
  <c r="B196" i="3"/>
  <c r="L131" i="3"/>
  <c r="M131" i="3" s="1"/>
  <c r="E131" i="3"/>
  <c r="D131" i="3"/>
  <c r="C131" i="3"/>
  <c r="B131" i="3"/>
  <c r="L279" i="3"/>
  <c r="M279" i="3" s="1"/>
  <c r="E279" i="3"/>
  <c r="D279" i="3"/>
  <c r="C279" i="3"/>
  <c r="B279" i="3"/>
  <c r="L99" i="3"/>
  <c r="E99" i="3"/>
  <c r="D99" i="3"/>
  <c r="M99" i="3" s="1"/>
  <c r="C99" i="3"/>
  <c r="B99" i="3"/>
  <c r="L190" i="3"/>
  <c r="E190" i="3"/>
  <c r="D190" i="3"/>
  <c r="C190" i="3"/>
  <c r="B190" i="3"/>
  <c r="L141" i="3"/>
  <c r="E141" i="3"/>
  <c r="D141" i="3"/>
  <c r="C141" i="3"/>
  <c r="B141" i="3"/>
  <c r="L110" i="3"/>
  <c r="M110" i="3" s="1"/>
  <c r="E110" i="3"/>
  <c r="D110" i="3"/>
  <c r="C110" i="3"/>
  <c r="B110" i="3"/>
  <c r="L285" i="3"/>
  <c r="E285" i="3"/>
  <c r="D285" i="3"/>
  <c r="M285" i="3" s="1"/>
  <c r="C285" i="3"/>
  <c r="B285" i="3"/>
  <c r="L29" i="3"/>
  <c r="E29" i="3"/>
  <c r="D29" i="3"/>
  <c r="C29" i="3"/>
  <c r="B29" i="3"/>
  <c r="L92" i="3"/>
  <c r="M92" i="3" s="1"/>
  <c r="E92" i="3"/>
  <c r="D92" i="3"/>
  <c r="C92" i="3"/>
  <c r="B92" i="3"/>
  <c r="L270" i="3"/>
  <c r="D270" i="3"/>
  <c r="C270" i="3"/>
  <c r="B270" i="3"/>
  <c r="L144" i="3"/>
  <c r="E144" i="3"/>
  <c r="D144" i="3"/>
  <c r="C144" i="3"/>
  <c r="B144" i="3"/>
  <c r="M164" i="3"/>
  <c r="L164" i="3"/>
  <c r="E164" i="3"/>
  <c r="D164" i="3"/>
  <c r="C164" i="3"/>
  <c r="B164" i="3"/>
  <c r="M136" i="3"/>
  <c r="L136" i="3"/>
  <c r="E136" i="3"/>
  <c r="D136" i="3"/>
  <c r="C136" i="3"/>
  <c r="B136" i="3"/>
  <c r="L87" i="3"/>
  <c r="E87" i="3"/>
  <c r="D87" i="3"/>
  <c r="C87" i="3"/>
  <c r="B87" i="3"/>
  <c r="L266" i="3"/>
  <c r="E266" i="3"/>
  <c r="D266" i="3"/>
  <c r="M266" i="3" s="1"/>
  <c r="C266" i="3"/>
  <c r="B266" i="3"/>
  <c r="M55" i="3"/>
  <c r="L55" i="3"/>
  <c r="E55" i="3"/>
  <c r="D55" i="3"/>
  <c r="C55" i="3"/>
  <c r="B55" i="3"/>
  <c r="M79" i="3"/>
  <c r="L79" i="3"/>
  <c r="E79" i="3"/>
  <c r="D79" i="3"/>
  <c r="C79" i="3"/>
  <c r="B79" i="3"/>
  <c r="L188" i="3"/>
  <c r="M188" i="3" s="1"/>
  <c r="E188" i="3"/>
  <c r="D188" i="3"/>
  <c r="C188" i="3"/>
  <c r="B188" i="3"/>
  <c r="L176" i="3"/>
  <c r="E176" i="3"/>
  <c r="D176" i="3"/>
  <c r="C176" i="3"/>
  <c r="B176" i="3"/>
  <c r="M42" i="3"/>
  <c r="L42" i="3"/>
  <c r="E42" i="3"/>
  <c r="D42" i="3"/>
  <c r="C42" i="3"/>
  <c r="B42" i="3"/>
  <c r="M11" i="3"/>
  <c r="L11" i="3"/>
  <c r="E11" i="3"/>
  <c r="D11" i="3"/>
  <c r="C11" i="3"/>
  <c r="B11" i="3"/>
  <c r="L104" i="3"/>
  <c r="E104" i="3"/>
  <c r="D104" i="3"/>
  <c r="C104" i="3"/>
  <c r="B104" i="3"/>
  <c r="L217" i="3"/>
  <c r="E217" i="3"/>
  <c r="D217" i="3"/>
  <c r="M217" i="3" s="1"/>
  <c r="C217" i="3"/>
  <c r="B217" i="3"/>
  <c r="M239" i="3"/>
  <c r="L239" i="3"/>
  <c r="E239" i="3"/>
  <c r="D239" i="3"/>
  <c r="C239" i="3"/>
  <c r="B239" i="3"/>
  <c r="L301" i="3"/>
  <c r="D301" i="3"/>
  <c r="M301" i="3" s="1"/>
  <c r="C301" i="3"/>
  <c r="B301" i="3"/>
  <c r="L236" i="3"/>
  <c r="E236" i="3"/>
  <c r="D236" i="3"/>
  <c r="C236" i="3"/>
  <c r="B236" i="3"/>
  <c r="L25" i="3"/>
  <c r="M25" i="3" s="1"/>
  <c r="E25" i="3"/>
  <c r="D25" i="3"/>
  <c r="C25" i="3"/>
  <c r="B25" i="3"/>
  <c r="L140" i="3"/>
  <c r="M140" i="3" s="1"/>
  <c r="E140" i="3"/>
  <c r="D140" i="3"/>
  <c r="C140" i="3"/>
  <c r="B140" i="3"/>
  <c r="L66" i="3"/>
  <c r="E66" i="3"/>
  <c r="D66" i="3"/>
  <c r="C66" i="3"/>
  <c r="B66" i="3"/>
  <c r="L77" i="3"/>
  <c r="E77" i="3"/>
  <c r="D77" i="3"/>
  <c r="C77" i="3"/>
  <c r="B77" i="3"/>
  <c r="L153" i="3"/>
  <c r="E153" i="3"/>
  <c r="D153" i="3"/>
  <c r="C153" i="3"/>
  <c r="B153" i="3"/>
  <c r="L299" i="3"/>
  <c r="M299" i="3" s="1"/>
  <c r="E299" i="3"/>
  <c r="D299" i="3"/>
  <c r="C299" i="3"/>
  <c r="B299" i="3"/>
  <c r="L65" i="3"/>
  <c r="E65" i="3"/>
  <c r="D65" i="3"/>
  <c r="C65" i="3"/>
  <c r="B65" i="3"/>
  <c r="L28" i="3"/>
  <c r="E28" i="3"/>
  <c r="D28" i="3"/>
  <c r="C28" i="3"/>
  <c r="B28" i="3"/>
  <c r="L116" i="3"/>
  <c r="M116" i="3" s="1"/>
  <c r="E116" i="3"/>
  <c r="D116" i="3"/>
  <c r="C116" i="3"/>
  <c r="B116" i="3"/>
  <c r="L84" i="3"/>
  <c r="E84" i="3"/>
  <c r="D84" i="3"/>
  <c r="C84" i="3"/>
  <c r="B84" i="3"/>
  <c r="L70" i="3"/>
  <c r="E70" i="3"/>
  <c r="D70" i="3"/>
  <c r="C70" i="3"/>
  <c r="B70" i="3"/>
  <c r="L288" i="3"/>
  <c r="E288" i="3"/>
  <c r="D288" i="3"/>
  <c r="C288" i="3"/>
  <c r="B288" i="3"/>
  <c r="L272" i="3"/>
  <c r="M272" i="3" s="1"/>
  <c r="D272" i="3"/>
  <c r="C272" i="3"/>
  <c r="B272" i="3"/>
  <c r="M265" i="3"/>
  <c r="L265" i="3"/>
  <c r="E265" i="3"/>
  <c r="D265" i="3"/>
  <c r="C265" i="3"/>
  <c r="B265" i="3"/>
  <c r="L128" i="3"/>
  <c r="E128" i="3"/>
  <c r="D128" i="3"/>
  <c r="C128" i="3"/>
  <c r="B128" i="3"/>
  <c r="L31" i="3"/>
  <c r="E31" i="3"/>
  <c r="D31" i="3"/>
  <c r="M31" i="3" s="1"/>
  <c r="C31" i="3"/>
  <c r="B31" i="3"/>
  <c r="M248" i="3"/>
  <c r="L248" i="3"/>
  <c r="E248" i="3"/>
  <c r="D248" i="3"/>
  <c r="C248" i="3"/>
  <c r="B248" i="3"/>
  <c r="M21" i="3"/>
  <c r="L21" i="3"/>
  <c r="E21" i="3"/>
  <c r="D21" i="3"/>
  <c r="C21" i="3"/>
  <c r="B21" i="3"/>
  <c r="L273" i="3"/>
  <c r="M273" i="3" s="1"/>
  <c r="E273" i="3"/>
  <c r="D273" i="3"/>
  <c r="C273" i="3"/>
  <c r="B273" i="3"/>
  <c r="L185" i="3"/>
  <c r="E185" i="3"/>
  <c r="D185" i="3"/>
  <c r="C185" i="3"/>
  <c r="B185" i="3"/>
  <c r="M192" i="3"/>
  <c r="L192" i="3"/>
  <c r="E192" i="3"/>
  <c r="D192" i="3"/>
  <c r="C192" i="3"/>
  <c r="B192" i="3"/>
  <c r="M300" i="3"/>
  <c r="L300" i="3"/>
  <c r="E300" i="3"/>
  <c r="D300" i="3"/>
  <c r="C300" i="3"/>
  <c r="B300" i="3"/>
  <c r="L179" i="3"/>
  <c r="M179" i="3" s="1"/>
  <c r="E179" i="3"/>
  <c r="D179" i="3"/>
  <c r="C179" i="3"/>
  <c r="B179" i="3"/>
  <c r="L249" i="3"/>
  <c r="E249" i="3"/>
  <c r="D249" i="3"/>
  <c r="M249" i="3" s="1"/>
  <c r="C249" i="3"/>
  <c r="B249" i="3"/>
  <c r="M61" i="3"/>
  <c r="L61" i="3"/>
  <c r="E61" i="3"/>
  <c r="D61" i="3"/>
  <c r="C61" i="3"/>
  <c r="B61" i="3"/>
  <c r="M103" i="3"/>
  <c r="L103" i="3"/>
  <c r="E103" i="3"/>
  <c r="D103" i="3"/>
  <c r="C103" i="3"/>
  <c r="B103" i="3"/>
  <c r="L207" i="3"/>
  <c r="M207" i="3" s="1"/>
  <c r="E207" i="3"/>
  <c r="D207" i="3"/>
  <c r="C207" i="3"/>
  <c r="B207" i="3"/>
  <c r="L94" i="3"/>
  <c r="E94" i="3"/>
  <c r="D94" i="3"/>
  <c r="C94" i="3"/>
  <c r="B94" i="3"/>
  <c r="M187" i="3"/>
  <c r="L187" i="3"/>
  <c r="E187" i="3"/>
  <c r="D187" i="3"/>
  <c r="C187" i="3"/>
  <c r="B187" i="3"/>
  <c r="M244" i="3"/>
  <c r="L244" i="3"/>
  <c r="E244" i="3"/>
  <c r="D244" i="3"/>
  <c r="C244" i="3"/>
  <c r="B244" i="3"/>
  <c r="L115" i="3"/>
  <c r="E115" i="3"/>
  <c r="D115" i="3"/>
  <c r="C115" i="3"/>
  <c r="B115" i="3"/>
  <c r="L191" i="3"/>
  <c r="E191" i="3"/>
  <c r="D191" i="3"/>
  <c r="M191" i="3" s="1"/>
  <c r="C191" i="3"/>
  <c r="B191" i="3"/>
  <c r="M181" i="3"/>
  <c r="L181" i="3"/>
  <c r="E181" i="3"/>
  <c r="D181" i="3"/>
  <c r="C181" i="3"/>
  <c r="B181" i="3"/>
  <c r="M37" i="3"/>
  <c r="L37" i="3"/>
  <c r="E37" i="3"/>
  <c r="D37" i="3"/>
  <c r="C37" i="3"/>
  <c r="B37" i="3"/>
  <c r="L52" i="3"/>
  <c r="E52" i="3"/>
  <c r="D52" i="3"/>
  <c r="C52" i="3"/>
  <c r="B52" i="3"/>
  <c r="L230" i="3"/>
  <c r="E230" i="3"/>
  <c r="D230" i="3"/>
  <c r="C230" i="3"/>
  <c r="B230" i="3"/>
  <c r="L274" i="3"/>
  <c r="E274" i="3"/>
  <c r="D274" i="3"/>
  <c r="M274" i="3" s="1"/>
  <c r="C274" i="3"/>
  <c r="B274" i="3"/>
  <c r="L238" i="3"/>
  <c r="M238" i="3" s="1"/>
  <c r="E238" i="3"/>
  <c r="D238" i="3"/>
  <c r="C238" i="3"/>
  <c r="B238" i="3"/>
  <c r="L41" i="3"/>
  <c r="M41" i="3" s="1"/>
  <c r="E41" i="3"/>
  <c r="D41" i="3"/>
  <c r="C41" i="3"/>
  <c r="B41" i="3"/>
  <c r="L262" i="3"/>
  <c r="E262" i="3"/>
  <c r="D262" i="3"/>
  <c r="M262" i="3" s="1"/>
  <c r="C262" i="3"/>
  <c r="B262" i="3"/>
  <c r="L247" i="3"/>
  <c r="E247" i="3"/>
  <c r="D247" i="3"/>
  <c r="M247" i="3" s="1"/>
  <c r="C247" i="3"/>
  <c r="B247" i="3"/>
  <c r="M148" i="3"/>
  <c r="L148" i="3"/>
  <c r="E148" i="3"/>
  <c r="D148" i="3"/>
  <c r="C148" i="3"/>
  <c r="B148" i="3"/>
  <c r="L281" i="3"/>
  <c r="E281" i="3"/>
  <c r="D281" i="3"/>
  <c r="C281" i="3"/>
  <c r="B281" i="3"/>
  <c r="L40" i="3"/>
  <c r="E40" i="3"/>
  <c r="D40" i="3"/>
  <c r="M40" i="3" s="1"/>
  <c r="C40" i="3"/>
  <c r="B40" i="3"/>
  <c r="L292" i="3"/>
  <c r="E292" i="3"/>
  <c r="D292" i="3"/>
  <c r="C292" i="3"/>
  <c r="B292" i="3"/>
  <c r="L102" i="3"/>
  <c r="M102" i="3" s="1"/>
  <c r="E102" i="3"/>
  <c r="D102" i="3"/>
  <c r="C102" i="3"/>
  <c r="B102" i="3"/>
  <c r="L170" i="3"/>
  <c r="E170" i="3"/>
  <c r="D170" i="3"/>
  <c r="C170" i="3"/>
  <c r="B170" i="3"/>
  <c r="L39" i="3"/>
  <c r="E39" i="3"/>
  <c r="D39" i="3"/>
  <c r="C39" i="3"/>
  <c r="B39" i="3"/>
  <c r="L152" i="3"/>
  <c r="E152" i="3"/>
  <c r="D152" i="3"/>
  <c r="C152" i="3"/>
  <c r="B152" i="3"/>
  <c r="M212" i="3"/>
  <c r="L212" i="3"/>
  <c r="E212" i="3"/>
  <c r="D212" i="3"/>
  <c r="C212" i="3"/>
  <c r="B212" i="3"/>
  <c r="L46" i="3"/>
  <c r="M46" i="3" s="1"/>
  <c r="E46" i="3"/>
  <c r="D46" i="3"/>
  <c r="C46" i="3"/>
  <c r="B46" i="3"/>
  <c r="L90" i="3"/>
  <c r="E90" i="3"/>
  <c r="D90" i="3"/>
  <c r="C90" i="3"/>
  <c r="B90" i="3"/>
  <c r="L214" i="3"/>
  <c r="E214" i="3"/>
  <c r="D214" i="3"/>
  <c r="M214" i="3" s="1"/>
  <c r="C214" i="3"/>
  <c r="B214" i="3"/>
  <c r="L62" i="3"/>
  <c r="M62" i="3" s="1"/>
  <c r="E62" i="3"/>
  <c r="D62" i="3"/>
  <c r="C62" i="3"/>
  <c r="B62" i="3"/>
  <c r="L172" i="3"/>
  <c r="M172" i="3" s="1"/>
  <c r="E172" i="3"/>
  <c r="D172" i="3"/>
  <c r="C172" i="3"/>
  <c r="B172" i="3"/>
  <c r="L58" i="3"/>
  <c r="E58" i="3"/>
  <c r="D58" i="3"/>
  <c r="M58" i="3" s="1"/>
  <c r="C58" i="3"/>
  <c r="B58" i="3"/>
  <c r="L173" i="3"/>
  <c r="E173" i="3"/>
  <c r="D173" i="3"/>
  <c r="M173" i="3" s="1"/>
  <c r="C173" i="3"/>
  <c r="B173" i="3"/>
  <c r="L232" i="3"/>
  <c r="E232" i="3"/>
  <c r="D232" i="3"/>
  <c r="M232" i="3" s="1"/>
  <c r="C232" i="3"/>
  <c r="B232" i="3"/>
  <c r="L205" i="3"/>
  <c r="E205" i="3"/>
  <c r="D205" i="3"/>
  <c r="C205" i="3"/>
  <c r="B205" i="3"/>
  <c r="L295" i="3"/>
  <c r="E295" i="3"/>
  <c r="D295" i="3"/>
  <c r="C295" i="3"/>
  <c r="B295" i="3"/>
  <c r="L243" i="3"/>
  <c r="E243" i="3"/>
  <c r="D243" i="3"/>
  <c r="C243" i="3"/>
  <c r="B243" i="3"/>
  <c r="L106" i="3"/>
  <c r="M106" i="3" s="1"/>
  <c r="E106" i="3"/>
  <c r="D106" i="3"/>
  <c r="C106" i="3"/>
  <c r="B106" i="3"/>
  <c r="L34" i="3"/>
  <c r="M34" i="3" s="1"/>
  <c r="E34" i="3"/>
  <c r="D34" i="3"/>
  <c r="C34" i="3"/>
  <c r="B34" i="3"/>
  <c r="L33" i="3"/>
  <c r="E33" i="3"/>
  <c r="D33" i="3"/>
  <c r="C33" i="3"/>
  <c r="B33" i="3"/>
  <c r="L296" i="3"/>
  <c r="E296" i="3"/>
  <c r="D296" i="3"/>
  <c r="C296" i="3"/>
  <c r="B296" i="3"/>
  <c r="L202" i="3"/>
  <c r="M202" i="3" s="1"/>
  <c r="E202" i="3"/>
  <c r="D202" i="3"/>
  <c r="C202" i="3"/>
  <c r="B202" i="3"/>
  <c r="L112" i="3"/>
  <c r="M112" i="3" s="1"/>
  <c r="E112" i="3"/>
  <c r="D112" i="3"/>
  <c r="C112" i="3"/>
  <c r="B112" i="3"/>
  <c r="L155" i="3"/>
  <c r="E155" i="3"/>
  <c r="D155" i="3"/>
  <c r="C155" i="3"/>
  <c r="B155" i="3"/>
  <c r="L258" i="3"/>
  <c r="E258" i="3"/>
  <c r="D258" i="3"/>
  <c r="M258" i="3" s="1"/>
  <c r="C258" i="3"/>
  <c r="B258" i="3"/>
  <c r="L255" i="3"/>
  <c r="M255" i="3" s="1"/>
  <c r="E255" i="3"/>
  <c r="D255" i="3"/>
  <c r="C255" i="3"/>
  <c r="B255" i="3"/>
  <c r="L76" i="3"/>
  <c r="M76" i="3" s="1"/>
  <c r="E76" i="3"/>
  <c r="D76" i="3"/>
  <c r="C76" i="3"/>
  <c r="B76" i="3"/>
  <c r="L282" i="3"/>
  <c r="E282" i="3"/>
  <c r="D282" i="3"/>
  <c r="M282" i="3" s="1"/>
  <c r="C282" i="3"/>
  <c r="B282" i="3"/>
  <c r="L24" i="3"/>
  <c r="E24" i="3"/>
  <c r="D24" i="3"/>
  <c r="M24" i="3" s="1"/>
  <c r="C24" i="3"/>
  <c r="B24" i="3"/>
  <c r="M81" i="3"/>
  <c r="L81" i="3"/>
  <c r="E81" i="3"/>
  <c r="D81" i="3"/>
  <c r="C81" i="3"/>
  <c r="B81" i="3"/>
  <c r="L142" i="3"/>
  <c r="E142" i="3"/>
  <c r="D142" i="3"/>
  <c r="C142" i="3"/>
  <c r="B142" i="3"/>
  <c r="L68" i="3"/>
  <c r="E68" i="3"/>
  <c r="D68" i="3"/>
  <c r="M68" i="3" s="1"/>
  <c r="C68" i="3"/>
  <c r="B68" i="3"/>
  <c r="L122" i="3"/>
  <c r="E122" i="3"/>
  <c r="D122" i="3"/>
  <c r="C122" i="3"/>
  <c r="B122" i="3"/>
  <c r="L221" i="3"/>
  <c r="E221" i="3"/>
  <c r="D221" i="3"/>
  <c r="M221" i="3" s="1"/>
  <c r="C221" i="3"/>
  <c r="B221" i="3"/>
  <c r="L193" i="3"/>
  <c r="E193" i="3"/>
  <c r="D193" i="3"/>
  <c r="C193" i="3"/>
  <c r="B193" i="3"/>
  <c r="L271" i="3"/>
  <c r="E271" i="3"/>
  <c r="D271" i="3"/>
  <c r="C271" i="3"/>
  <c r="B271" i="3"/>
  <c r="L186" i="3"/>
  <c r="E186" i="3"/>
  <c r="D186" i="3"/>
  <c r="M186" i="3" s="1"/>
  <c r="C186" i="3"/>
  <c r="B186" i="3"/>
  <c r="M96" i="3"/>
  <c r="L96" i="3"/>
  <c r="E96" i="3"/>
  <c r="D96" i="3"/>
  <c r="C96" i="3"/>
  <c r="B96" i="3"/>
  <c r="L198" i="3"/>
  <c r="M198" i="3" s="1"/>
  <c r="E198" i="3"/>
  <c r="D198" i="3"/>
  <c r="C198" i="3"/>
  <c r="B198" i="3"/>
  <c r="L7" i="3"/>
  <c r="E7" i="3"/>
  <c r="D7" i="3"/>
  <c r="M7" i="3" s="1"/>
  <c r="C7" i="3"/>
  <c r="B7" i="3"/>
  <c r="L174" i="3"/>
  <c r="E174" i="3"/>
  <c r="D174" i="3"/>
  <c r="M174" i="3" s="1"/>
  <c r="C174" i="3"/>
  <c r="B174" i="3"/>
  <c r="M64" i="3"/>
  <c r="L64" i="3"/>
  <c r="E64" i="3"/>
  <c r="D64" i="3"/>
  <c r="C64" i="3"/>
  <c r="B64" i="3"/>
  <c r="L218" i="3"/>
  <c r="E218" i="3"/>
  <c r="D218" i="3"/>
  <c r="C218" i="3"/>
  <c r="B218" i="3"/>
  <c r="L6" i="3"/>
  <c r="E6" i="3"/>
  <c r="D6" i="3"/>
  <c r="M6" i="3" s="1"/>
  <c r="C6" i="3"/>
  <c r="B6" i="3"/>
  <c r="L261" i="3"/>
  <c r="D261" i="3"/>
  <c r="C261" i="3"/>
  <c r="B261" i="3"/>
  <c r="L256" i="3"/>
  <c r="E256" i="3"/>
  <c r="D256" i="3"/>
  <c r="C256" i="3"/>
  <c r="B256" i="3"/>
  <c r="L157" i="3"/>
  <c r="E157" i="3"/>
  <c r="D157" i="3"/>
  <c r="C157" i="3"/>
  <c r="B157" i="3"/>
  <c r="L309" i="3"/>
  <c r="D309" i="3"/>
  <c r="C309" i="3"/>
  <c r="B309" i="3"/>
  <c r="L50" i="3"/>
  <c r="M50" i="3" s="1"/>
  <c r="D50" i="3"/>
  <c r="C50" i="3"/>
  <c r="B50" i="3"/>
  <c r="L88" i="3"/>
  <c r="E88" i="3"/>
  <c r="D88" i="3"/>
  <c r="M88" i="3" s="1"/>
  <c r="C88" i="3"/>
  <c r="B88" i="3"/>
  <c r="L12" i="3"/>
  <c r="E12" i="3"/>
  <c r="D12" i="3"/>
  <c r="C12" i="3"/>
  <c r="B12" i="3"/>
  <c r="L130" i="3"/>
  <c r="M130" i="3" s="1"/>
  <c r="E130" i="3"/>
  <c r="D130" i="3"/>
  <c r="C130" i="3"/>
  <c r="B130" i="3"/>
  <c r="L14" i="3"/>
  <c r="E14" i="3"/>
  <c r="D14" i="3"/>
  <c r="C14" i="3"/>
  <c r="B14" i="3"/>
  <c r="L118" i="3"/>
  <c r="E118" i="3"/>
  <c r="D118" i="3"/>
  <c r="M118" i="3" s="1"/>
  <c r="C118" i="3"/>
  <c r="B118" i="3"/>
  <c r="L127" i="3"/>
  <c r="M127" i="3" s="1"/>
  <c r="E127" i="3"/>
  <c r="D127" i="3"/>
  <c r="C127" i="3"/>
  <c r="B127" i="3"/>
  <c r="L114" i="3"/>
  <c r="M114" i="3" s="1"/>
  <c r="E114" i="3"/>
  <c r="D114" i="3"/>
  <c r="C114" i="3"/>
  <c r="B114" i="3"/>
  <c r="L183" i="3"/>
  <c r="M183" i="3" s="1"/>
  <c r="E183" i="3"/>
  <c r="D183" i="3"/>
  <c r="C183" i="3"/>
  <c r="B183" i="3"/>
  <c r="L195" i="3"/>
  <c r="E195" i="3"/>
  <c r="D195" i="3"/>
  <c r="M195" i="3" s="1"/>
  <c r="C195" i="3"/>
  <c r="B195" i="3"/>
  <c r="L145" i="3"/>
  <c r="E145" i="3"/>
  <c r="D145" i="3"/>
  <c r="C145" i="3"/>
  <c r="B145" i="3"/>
  <c r="L23" i="3"/>
  <c r="M23" i="3" s="1"/>
  <c r="E23" i="3"/>
  <c r="D23" i="3"/>
  <c r="C23" i="3"/>
  <c r="B23" i="3"/>
  <c r="L108" i="3"/>
  <c r="E108" i="3"/>
  <c r="D108" i="3"/>
  <c r="C108" i="3"/>
  <c r="B108" i="3"/>
  <c r="L213" i="3"/>
  <c r="E213" i="3"/>
  <c r="D213" i="3"/>
  <c r="M213" i="3" s="1"/>
  <c r="C213" i="3"/>
  <c r="B213" i="3"/>
  <c r="L60" i="3"/>
  <c r="M60" i="3" s="1"/>
  <c r="E60" i="3"/>
  <c r="D60" i="3"/>
  <c r="C60" i="3"/>
  <c r="B60" i="3"/>
  <c r="L134" i="3"/>
  <c r="M134" i="3" s="1"/>
  <c r="E134" i="3"/>
  <c r="D134" i="3"/>
  <c r="C134" i="3"/>
  <c r="B134" i="3"/>
  <c r="L119" i="3"/>
  <c r="M119" i="3" s="1"/>
  <c r="E119" i="3"/>
  <c r="D119" i="3"/>
  <c r="C119" i="3"/>
  <c r="B119" i="3"/>
  <c r="L161" i="3"/>
  <c r="E161" i="3"/>
  <c r="D161" i="3"/>
  <c r="M161" i="3" s="1"/>
  <c r="C161" i="3"/>
  <c r="B161" i="3"/>
  <c r="L259" i="3"/>
  <c r="E259" i="3"/>
  <c r="D259" i="3"/>
  <c r="C259" i="3"/>
  <c r="B259" i="3"/>
  <c r="L151" i="3"/>
  <c r="M151" i="3" s="1"/>
  <c r="E151" i="3"/>
  <c r="D151" i="3"/>
  <c r="C151" i="3"/>
  <c r="B151" i="3"/>
  <c r="L78" i="3"/>
  <c r="E78" i="3"/>
  <c r="D78" i="3"/>
  <c r="C78" i="3"/>
  <c r="B78" i="3"/>
  <c r="L72" i="3"/>
  <c r="E72" i="3"/>
  <c r="D72" i="3"/>
  <c r="M72" i="3" s="1"/>
  <c r="C72" i="3"/>
  <c r="B72" i="3"/>
  <c r="L219" i="3"/>
  <c r="M219" i="3" s="1"/>
  <c r="E219" i="3"/>
  <c r="D219" i="3"/>
  <c r="C219" i="3"/>
  <c r="B219" i="3"/>
  <c r="L139" i="3"/>
  <c r="M139" i="3" s="1"/>
  <c r="E139" i="3"/>
  <c r="D139" i="3"/>
  <c r="C139" i="3"/>
  <c r="B139" i="3"/>
  <c r="L287" i="3"/>
  <c r="M287" i="3" s="1"/>
  <c r="E287" i="3"/>
  <c r="D287" i="3"/>
  <c r="C287" i="3"/>
  <c r="B287" i="3"/>
  <c r="L267" i="3"/>
  <c r="D267" i="3"/>
  <c r="M267" i="3" s="1"/>
  <c r="C267" i="3"/>
  <c r="B267" i="3"/>
  <c r="L227" i="3"/>
  <c r="E227" i="3"/>
  <c r="D227" i="3"/>
  <c r="M227" i="3" s="1"/>
  <c r="C227" i="3"/>
  <c r="B227" i="3"/>
  <c r="M16" i="3"/>
  <c r="L16" i="3"/>
  <c r="E16" i="3"/>
  <c r="D16" i="3"/>
  <c r="C16" i="3"/>
  <c r="B16" i="3"/>
  <c r="L233" i="3"/>
  <c r="E233" i="3"/>
  <c r="D233" i="3"/>
  <c r="C233" i="3"/>
  <c r="B233" i="3"/>
  <c r="L277" i="3"/>
  <c r="E277" i="3"/>
  <c r="D277" i="3"/>
  <c r="M277" i="3" s="1"/>
  <c r="C277" i="3"/>
  <c r="B277" i="3"/>
  <c r="L204" i="3"/>
  <c r="D204" i="3"/>
  <c r="M204" i="3" s="1"/>
  <c r="C204" i="3"/>
  <c r="B204" i="3"/>
  <c r="L117" i="3"/>
  <c r="E117" i="3"/>
  <c r="D117" i="3"/>
  <c r="C117" i="3"/>
  <c r="B117" i="3"/>
  <c r="L51" i="3"/>
  <c r="E51" i="3"/>
  <c r="D51" i="3"/>
  <c r="C51" i="3"/>
  <c r="B51" i="3"/>
  <c r="L252" i="3"/>
  <c r="E252" i="3"/>
  <c r="D252" i="3"/>
  <c r="C252" i="3"/>
  <c r="B252" i="3"/>
  <c r="L289" i="3"/>
  <c r="M289" i="3" s="1"/>
  <c r="D289" i="3"/>
  <c r="C289" i="3"/>
  <c r="B289" i="3"/>
  <c r="L20" i="3"/>
  <c r="E20" i="3"/>
  <c r="D20" i="3"/>
  <c r="C20" i="3"/>
  <c r="B20" i="3"/>
  <c r="L283" i="3"/>
  <c r="E283" i="3"/>
  <c r="D283" i="3"/>
  <c r="M283" i="3" s="1"/>
  <c r="C283" i="3"/>
  <c r="B283" i="3"/>
  <c r="L100" i="3"/>
  <c r="E100" i="3"/>
  <c r="D100" i="3"/>
  <c r="C100" i="3"/>
  <c r="B100" i="3"/>
  <c r="L278" i="3"/>
  <c r="M278" i="3" s="1"/>
  <c r="E278" i="3"/>
  <c r="D278" i="3"/>
  <c r="C278" i="3"/>
  <c r="B278" i="3"/>
  <c r="L184" i="3"/>
  <c r="E184" i="3"/>
  <c r="D184" i="3"/>
  <c r="C184" i="3"/>
  <c r="B184" i="3"/>
  <c r="L294" i="3"/>
  <c r="E294" i="3"/>
  <c r="D294" i="3"/>
  <c r="C294" i="3"/>
  <c r="B294" i="3"/>
  <c r="L36" i="3"/>
  <c r="E36" i="3"/>
  <c r="D36" i="3"/>
  <c r="M36" i="3" s="1"/>
  <c r="C36" i="3"/>
  <c r="B36" i="3"/>
  <c r="L201" i="3"/>
  <c r="D201" i="3"/>
  <c r="M201" i="3" s="1"/>
  <c r="C201" i="3"/>
  <c r="B201" i="3"/>
  <c r="L166" i="3"/>
  <c r="E166" i="3"/>
  <c r="D166" i="3"/>
  <c r="C166" i="3"/>
  <c r="B166" i="3"/>
  <c r="L26" i="3"/>
  <c r="M26" i="3" s="1"/>
  <c r="E26" i="3"/>
  <c r="D26" i="3"/>
  <c r="C26" i="3"/>
  <c r="B26" i="3"/>
  <c r="L158" i="3"/>
  <c r="M158" i="3" s="1"/>
  <c r="E158" i="3"/>
  <c r="D158" i="3"/>
  <c r="C158" i="3"/>
  <c r="B158" i="3"/>
  <c r="L235" i="3"/>
  <c r="E235" i="3"/>
  <c r="D235" i="3"/>
  <c r="C235" i="3"/>
  <c r="B235" i="3"/>
  <c r="L101" i="3"/>
  <c r="E101" i="3"/>
  <c r="D101" i="3"/>
  <c r="M101" i="3" s="1"/>
  <c r="C101" i="3"/>
  <c r="B101" i="3"/>
  <c r="L208" i="3"/>
  <c r="M208" i="3" s="1"/>
  <c r="E208" i="3"/>
  <c r="D208" i="3"/>
  <c r="C208" i="3"/>
  <c r="B208" i="3"/>
  <c r="L22" i="3"/>
  <c r="E22" i="3"/>
  <c r="D22" i="3"/>
  <c r="C22" i="3"/>
  <c r="B22" i="3"/>
  <c r="L199" i="3"/>
  <c r="M199" i="3" s="1"/>
  <c r="E199" i="3"/>
  <c r="D199" i="3"/>
  <c r="C199" i="3"/>
  <c r="B199" i="3"/>
  <c r="L162" i="3"/>
  <c r="E162" i="3"/>
  <c r="D162" i="3"/>
  <c r="C162" i="3"/>
  <c r="B162" i="3"/>
  <c r="L126" i="3"/>
  <c r="M126" i="3" s="1"/>
  <c r="E126" i="3"/>
  <c r="D126" i="3"/>
  <c r="C126" i="3"/>
  <c r="B126" i="3"/>
  <c r="L146" i="3"/>
  <c r="M146" i="3" s="1"/>
  <c r="E146" i="3"/>
  <c r="D146" i="3"/>
  <c r="C146" i="3"/>
  <c r="B146" i="3"/>
  <c r="L209" i="3"/>
  <c r="E209" i="3"/>
  <c r="D209" i="3"/>
  <c r="C209" i="3"/>
  <c r="B209" i="3"/>
  <c r="L75" i="3"/>
  <c r="E75" i="3"/>
  <c r="D75" i="3"/>
  <c r="M75" i="3" s="1"/>
  <c r="C75" i="3"/>
  <c r="B75" i="3"/>
  <c r="L297" i="3"/>
  <c r="M297" i="3" s="1"/>
  <c r="E297" i="3"/>
  <c r="D297" i="3"/>
  <c r="C297" i="3"/>
  <c r="B297" i="3"/>
  <c r="L268" i="3"/>
  <c r="E268" i="3"/>
  <c r="D268" i="3"/>
  <c r="C268" i="3"/>
  <c r="B268" i="3"/>
  <c r="L171" i="3"/>
  <c r="M171" i="3" s="1"/>
  <c r="E171" i="3"/>
  <c r="D171" i="3"/>
  <c r="C171" i="3"/>
  <c r="B171" i="3"/>
  <c r="L203" i="3"/>
  <c r="E203" i="3"/>
  <c r="D203" i="3"/>
  <c r="C203" i="3"/>
  <c r="B203" i="3"/>
  <c r="L229" i="3"/>
  <c r="M229" i="3" s="1"/>
  <c r="E229" i="3"/>
  <c r="D229" i="3"/>
  <c r="C229" i="3"/>
  <c r="B229" i="3"/>
  <c r="L308" i="3"/>
  <c r="D308" i="3"/>
  <c r="C308" i="3"/>
  <c r="B308" i="3"/>
  <c r="L30" i="3"/>
  <c r="E30" i="3"/>
  <c r="D30" i="3"/>
  <c r="C30" i="3"/>
  <c r="B30" i="3"/>
  <c r="L10" i="3"/>
  <c r="E10" i="3"/>
  <c r="D10" i="3"/>
  <c r="C10" i="3"/>
  <c r="B10" i="3"/>
  <c r="L263" i="3"/>
  <c r="D263" i="3"/>
  <c r="M263" i="3" s="1"/>
  <c r="C263" i="3"/>
  <c r="B263" i="3"/>
  <c r="L49" i="3"/>
  <c r="E49" i="3"/>
  <c r="D49" i="3"/>
  <c r="C49" i="3"/>
  <c r="B49" i="3"/>
  <c r="L57" i="3"/>
  <c r="E57" i="3"/>
  <c r="D57" i="3"/>
  <c r="C57" i="3"/>
  <c r="B57" i="3"/>
  <c r="L264" i="3"/>
  <c r="D264" i="3"/>
  <c r="C264" i="3"/>
  <c r="B264" i="3"/>
  <c r="L156" i="3"/>
  <c r="M156" i="3" s="1"/>
  <c r="E156" i="3"/>
  <c r="D156" i="3"/>
  <c r="C156" i="3"/>
  <c r="B156" i="3"/>
  <c r="L97" i="3"/>
  <c r="M97" i="3" s="1"/>
  <c r="E97" i="3"/>
  <c r="D97" i="3"/>
  <c r="C97" i="3"/>
  <c r="B97" i="3"/>
  <c r="L149" i="3"/>
  <c r="E149" i="3"/>
  <c r="D149" i="3"/>
  <c r="M149" i="3" s="1"/>
  <c r="C149" i="3"/>
  <c r="B149" i="3"/>
  <c r="L4" i="3"/>
  <c r="E4" i="3"/>
  <c r="D4" i="3"/>
  <c r="C4" i="3"/>
  <c r="B4" i="3"/>
  <c r="L133" i="3"/>
  <c r="M133" i="3" s="1"/>
  <c r="E133" i="3"/>
  <c r="D133" i="3"/>
  <c r="C133" i="3"/>
  <c r="B133" i="3"/>
  <c r="L109" i="3"/>
  <c r="E109" i="3"/>
  <c r="D109" i="3"/>
  <c r="C109" i="3"/>
  <c r="B109" i="3"/>
  <c r="L150" i="3"/>
  <c r="M150" i="3" s="1"/>
  <c r="E150" i="3"/>
  <c r="D150" i="3"/>
  <c r="C150" i="3"/>
  <c r="B150" i="3"/>
  <c r="L73" i="3"/>
  <c r="E73" i="3"/>
  <c r="D73" i="3"/>
  <c r="M73" i="3" s="1"/>
  <c r="C73" i="3"/>
  <c r="B73" i="3"/>
  <c r="L175" i="3"/>
  <c r="M175" i="3" s="1"/>
  <c r="E175" i="3"/>
  <c r="D175" i="3"/>
  <c r="C175" i="3"/>
  <c r="B175" i="3"/>
  <c r="L143" i="3"/>
  <c r="M143" i="3" s="1"/>
  <c r="E143" i="3"/>
  <c r="D143" i="3"/>
  <c r="C143" i="3"/>
  <c r="B143" i="3"/>
  <c r="L260" i="3"/>
  <c r="E260" i="3"/>
  <c r="D260" i="3"/>
  <c r="C260" i="3"/>
  <c r="B260" i="3"/>
  <c r="L194" i="3"/>
  <c r="E194" i="3"/>
  <c r="D194" i="3"/>
  <c r="M194" i="3" s="1"/>
  <c r="C194" i="3"/>
  <c r="B194" i="3"/>
  <c r="M275" i="3"/>
  <c r="L275" i="3"/>
  <c r="E275" i="3"/>
  <c r="D275" i="3"/>
  <c r="C275" i="3"/>
  <c r="B275" i="3"/>
  <c r="L280" i="3"/>
  <c r="E280" i="3"/>
  <c r="D280" i="3"/>
  <c r="C280" i="3"/>
  <c r="B280" i="3"/>
  <c r="L138" i="3"/>
  <c r="E138" i="3"/>
  <c r="D138" i="3"/>
  <c r="C138" i="3"/>
  <c r="B138" i="3"/>
  <c r="L17" i="3"/>
  <c r="E17" i="3"/>
  <c r="D17" i="3"/>
  <c r="C17" i="3"/>
  <c r="B17" i="3"/>
  <c r="L290" i="3"/>
  <c r="M290" i="3" s="1"/>
  <c r="E290" i="3"/>
  <c r="D290" i="3"/>
  <c r="C290" i="3"/>
  <c r="B290" i="3"/>
  <c r="L38" i="3"/>
  <c r="E38" i="3"/>
  <c r="D38" i="3"/>
  <c r="C38" i="3"/>
  <c r="B38" i="3"/>
  <c r="L13" i="3"/>
  <c r="M13" i="3" s="1"/>
  <c r="E13" i="3"/>
  <c r="D13" i="3"/>
  <c r="C13" i="3"/>
  <c r="B13" i="3"/>
  <c r="L48" i="3"/>
  <c r="E48" i="3"/>
  <c r="D48" i="3"/>
  <c r="M48" i="3" s="1"/>
  <c r="C48" i="3"/>
  <c r="B48" i="3"/>
  <c r="M165" i="3"/>
  <c r="L165" i="3"/>
  <c r="E165" i="3"/>
  <c r="D165" i="3"/>
  <c r="C165" i="3"/>
  <c r="B165" i="3"/>
  <c r="L35" i="3"/>
  <c r="M35" i="3" s="1"/>
  <c r="E35" i="3"/>
  <c r="D35" i="3"/>
  <c r="C35" i="3"/>
  <c r="B35" i="3"/>
  <c r="L246" i="3"/>
  <c r="E246" i="3"/>
  <c r="D246" i="3"/>
  <c r="C246" i="3"/>
  <c r="B246" i="3"/>
  <c r="L43" i="3"/>
  <c r="E43" i="3"/>
  <c r="D43" i="3"/>
  <c r="C43" i="3"/>
  <c r="B43" i="3"/>
  <c r="L284" i="3"/>
  <c r="M284" i="3" s="1"/>
  <c r="E284" i="3"/>
  <c r="D284" i="3"/>
  <c r="C284" i="3"/>
  <c r="B284" i="3"/>
  <c r="L120" i="3"/>
  <c r="E120" i="3"/>
  <c r="D120" i="3"/>
  <c r="C120" i="3"/>
  <c r="B120" i="3"/>
  <c r="L124" i="3"/>
  <c r="M124" i="3" s="1"/>
  <c r="E124" i="3"/>
  <c r="D124" i="3"/>
  <c r="C124" i="3"/>
  <c r="B124" i="3"/>
  <c r="L93" i="3"/>
  <c r="E93" i="3"/>
  <c r="D93" i="3"/>
  <c r="C93" i="3"/>
  <c r="B93" i="3"/>
  <c r="L32" i="3"/>
  <c r="E32" i="3"/>
  <c r="D32" i="3"/>
  <c r="M32" i="3" s="1"/>
  <c r="C32" i="3"/>
  <c r="B32" i="3"/>
  <c r="L250" i="3"/>
  <c r="M250" i="3" s="1"/>
  <c r="E250" i="3"/>
  <c r="D250" i="3"/>
  <c r="C250" i="3"/>
  <c r="B250" i="3"/>
  <c r="L257" i="3"/>
  <c r="M257" i="3" s="1"/>
  <c r="E257" i="3"/>
  <c r="D257" i="3"/>
  <c r="C257" i="3"/>
  <c r="B257" i="3"/>
  <c r="L210" i="3"/>
  <c r="E210" i="3"/>
  <c r="D210" i="3"/>
  <c r="M210" i="3" s="1"/>
  <c r="C210" i="3"/>
  <c r="B210" i="3"/>
  <c r="L89" i="3"/>
  <c r="M89" i="3" s="1"/>
  <c r="E89" i="3"/>
  <c r="D89" i="3"/>
  <c r="C89" i="3"/>
  <c r="B89" i="3"/>
  <c r="L91" i="3"/>
  <c r="M91" i="3" s="1"/>
  <c r="E91" i="3"/>
  <c r="D91" i="3"/>
  <c r="C91" i="3"/>
  <c r="B91" i="3"/>
  <c r="L74" i="3"/>
  <c r="E74" i="3"/>
  <c r="D74" i="3"/>
  <c r="C74" i="3"/>
  <c r="B74" i="3"/>
  <c r="L163" i="3"/>
  <c r="E163" i="3"/>
  <c r="D163" i="3"/>
  <c r="C163" i="3"/>
  <c r="B163" i="3"/>
  <c r="L226" i="3"/>
  <c r="M226" i="3" s="1"/>
  <c r="E226" i="3"/>
  <c r="D226" i="3"/>
  <c r="C226" i="3"/>
  <c r="B226" i="3"/>
  <c r="L231" i="3"/>
  <c r="E231" i="3"/>
  <c r="D231" i="3"/>
  <c r="C231" i="3"/>
  <c r="B231" i="3"/>
  <c r="L71" i="3"/>
  <c r="M71" i="3" s="1"/>
  <c r="E71" i="3"/>
  <c r="D71" i="3"/>
  <c r="C71" i="3"/>
  <c r="B71" i="3"/>
  <c r="L253" i="3"/>
  <c r="E253" i="3"/>
  <c r="D253" i="3"/>
  <c r="M253" i="3" s="1"/>
  <c r="C253" i="3"/>
  <c r="B253" i="3"/>
  <c r="L291" i="3"/>
  <c r="M291" i="3" s="1"/>
  <c r="E291" i="3"/>
  <c r="D291" i="3"/>
  <c r="C291" i="3"/>
  <c r="B291" i="3"/>
  <c r="L129" i="3"/>
  <c r="M129" i="3" s="1"/>
  <c r="E129" i="3"/>
  <c r="D129" i="3"/>
  <c r="C129" i="3"/>
  <c r="B129" i="3"/>
  <c r="L83" i="3"/>
  <c r="E83" i="3"/>
  <c r="D83" i="3"/>
  <c r="C83" i="3"/>
  <c r="B83" i="3"/>
  <c r="L147" i="3"/>
  <c r="E147" i="3"/>
  <c r="D147" i="3"/>
  <c r="M147" i="3" s="1"/>
  <c r="C147" i="3"/>
  <c r="B147" i="3"/>
  <c r="M200" i="3"/>
  <c r="L200" i="3"/>
  <c r="E200" i="3"/>
  <c r="D200" i="3"/>
  <c r="C200" i="3"/>
  <c r="B200" i="3"/>
  <c r="L307" i="3"/>
  <c r="E307" i="3"/>
  <c r="D307" i="3"/>
  <c r="C307" i="3"/>
  <c r="B307" i="3"/>
  <c r="L27" i="3"/>
  <c r="E27" i="3"/>
  <c r="D27" i="3"/>
  <c r="C27" i="3"/>
  <c r="B27" i="3"/>
  <c r="L286" i="3"/>
  <c r="E286" i="3"/>
  <c r="D286" i="3"/>
  <c r="C286" i="3"/>
  <c r="B286" i="3"/>
  <c r="L135" i="3"/>
  <c r="M135" i="3" s="1"/>
  <c r="E135" i="3"/>
  <c r="D135" i="3"/>
  <c r="C135" i="3"/>
  <c r="B135" i="3"/>
  <c r="L121" i="3"/>
  <c r="E121" i="3"/>
  <c r="D121" i="3"/>
  <c r="C121" i="3"/>
  <c r="B121" i="3"/>
  <c r="L59" i="3"/>
  <c r="M59" i="3" s="1"/>
  <c r="E59" i="3"/>
  <c r="D59" i="3"/>
  <c r="C59" i="3"/>
  <c r="B59" i="3"/>
  <c r="L237" i="3"/>
  <c r="E237" i="3"/>
  <c r="D237" i="3"/>
  <c r="M237" i="3" s="1"/>
  <c r="C237" i="3"/>
  <c r="B237" i="3"/>
  <c r="M293" i="3"/>
  <c r="L293" i="3"/>
  <c r="D293" i="3"/>
  <c r="C293" i="3"/>
  <c r="B293" i="3"/>
  <c r="L5" i="3"/>
  <c r="E5" i="3"/>
  <c r="D5" i="3"/>
  <c r="C5" i="3"/>
  <c r="B5" i="3"/>
  <c r="L54" i="3"/>
  <c r="E54" i="3"/>
  <c r="D54" i="3"/>
  <c r="C54" i="3"/>
  <c r="B54" i="3"/>
  <c r="L189" i="3"/>
  <c r="M189" i="3" s="1"/>
  <c r="E189" i="3"/>
  <c r="D189" i="3"/>
  <c r="C189" i="3"/>
  <c r="B189" i="3"/>
  <c r="L3" i="3"/>
  <c r="M3" i="3" s="1"/>
  <c r="E3" i="3"/>
  <c r="D3" i="3"/>
  <c r="C3" i="3"/>
  <c r="B3" i="3"/>
  <c r="L159" i="3"/>
  <c r="E159" i="3"/>
  <c r="D159" i="3"/>
  <c r="M159" i="3" s="1"/>
  <c r="C159" i="3"/>
  <c r="B159" i="3"/>
  <c r="L113" i="3"/>
  <c r="M113" i="3" s="1"/>
  <c r="E113" i="3"/>
  <c r="D113" i="3"/>
  <c r="C113" i="3"/>
  <c r="B113" i="3"/>
  <c r="L169" i="3"/>
  <c r="M169" i="3" s="1"/>
  <c r="E169" i="3"/>
  <c r="D169" i="3"/>
  <c r="C169" i="3"/>
  <c r="B169" i="3"/>
  <c r="L63" i="3"/>
  <c r="D63" i="3"/>
  <c r="C63" i="3"/>
  <c r="B63" i="3"/>
  <c r="L242" i="3"/>
  <c r="M242" i="3" s="1"/>
  <c r="D242" i="3"/>
  <c r="C242" i="3"/>
  <c r="B242" i="3"/>
  <c r="L80" i="3"/>
  <c r="M80" i="3" s="1"/>
  <c r="E80" i="3"/>
  <c r="D80" i="3"/>
  <c r="C80" i="3"/>
  <c r="B80" i="3"/>
  <c r="L178" i="3"/>
  <c r="M178" i="3" s="1"/>
  <c r="E178" i="3"/>
  <c r="D178" i="3"/>
  <c r="C178" i="3"/>
  <c r="B178" i="3"/>
  <c r="L206" i="3"/>
  <c r="E206" i="3"/>
  <c r="D206" i="3"/>
  <c r="C206" i="3"/>
  <c r="B206" i="3"/>
  <c r="L44" i="3"/>
  <c r="E44" i="3"/>
  <c r="D44" i="3"/>
  <c r="C44" i="3"/>
  <c r="B44" i="3"/>
  <c r="L85" i="3"/>
  <c r="M85" i="3" s="1"/>
  <c r="E85" i="3"/>
  <c r="D85" i="3"/>
  <c r="C85" i="3"/>
  <c r="B85" i="3"/>
  <c r="L298" i="3"/>
  <c r="M298" i="3" s="1"/>
  <c r="E298" i="3"/>
  <c r="D298" i="3"/>
  <c r="C298" i="3"/>
  <c r="B298" i="3"/>
  <c r="L305" i="3"/>
  <c r="D305" i="3"/>
  <c r="M305" i="3" s="1"/>
  <c r="C305" i="3"/>
  <c r="B305" i="3"/>
  <c r="L8" i="3"/>
  <c r="E8" i="3"/>
  <c r="D8" i="3"/>
  <c r="C8" i="3"/>
  <c r="B8" i="3"/>
  <c r="L216" i="3"/>
  <c r="M216" i="3" s="1"/>
  <c r="E216" i="3"/>
  <c r="D216" i="3"/>
  <c r="C216" i="3"/>
  <c r="B216" i="3"/>
  <c r="L224" i="3"/>
  <c r="D224" i="3"/>
  <c r="C224" i="3"/>
  <c r="B224" i="3"/>
  <c r="L167" i="3"/>
  <c r="M167" i="3" s="1"/>
  <c r="E167" i="3"/>
  <c r="D167" i="3"/>
  <c r="C167" i="3"/>
  <c r="B167" i="3"/>
  <c r="L182" i="3"/>
  <c r="M182" i="3" s="1"/>
  <c r="E182" i="3"/>
  <c r="D182" i="3"/>
  <c r="C182" i="3"/>
  <c r="B182" i="3"/>
  <c r="L86" i="3"/>
  <c r="M86" i="3" s="1"/>
  <c r="E86" i="3"/>
  <c r="D86" i="3"/>
  <c r="C86" i="3"/>
  <c r="B86" i="3"/>
  <c r="L105" i="3"/>
  <c r="E105" i="3"/>
  <c r="D105" i="3"/>
  <c r="C105" i="3"/>
  <c r="B105" i="3"/>
  <c r="L154" i="3"/>
  <c r="E154" i="3"/>
  <c r="D154" i="3"/>
  <c r="C154" i="3"/>
  <c r="B154" i="3"/>
  <c r="L215" i="3"/>
  <c r="M215" i="3" s="1"/>
  <c r="E215" i="3"/>
  <c r="D215" i="3"/>
  <c r="C215" i="3"/>
  <c r="B215" i="3"/>
  <c r="L240" i="3"/>
  <c r="M240" i="3" s="1"/>
  <c r="E240" i="3"/>
  <c r="D240" i="3"/>
  <c r="C240" i="3"/>
  <c r="B240" i="3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2" i="1"/>
  <c r="L309" i="1"/>
  <c r="E309" i="1"/>
  <c r="C309" i="1"/>
  <c r="B309" i="1"/>
  <c r="L308" i="1"/>
  <c r="E308" i="1"/>
  <c r="C308" i="1"/>
  <c r="B308" i="1"/>
  <c r="L307" i="1"/>
  <c r="M307" i="1" s="1"/>
  <c r="E307" i="1"/>
  <c r="C307" i="1"/>
  <c r="B307" i="1"/>
  <c r="L306" i="1"/>
  <c r="E306" i="1"/>
  <c r="C306" i="1"/>
  <c r="B306" i="1"/>
  <c r="L305" i="1"/>
  <c r="M305" i="1" s="1"/>
  <c r="E305" i="1"/>
  <c r="C305" i="1"/>
  <c r="B305" i="1"/>
  <c r="L304" i="1"/>
  <c r="E304" i="1"/>
  <c r="C304" i="1"/>
  <c r="B304" i="1"/>
  <c r="L303" i="1"/>
  <c r="M303" i="1" s="1"/>
  <c r="E303" i="1"/>
  <c r="C303" i="1"/>
  <c r="B303" i="1"/>
  <c r="L302" i="1"/>
  <c r="C302" i="1"/>
  <c r="B302" i="1"/>
  <c r="L301" i="1"/>
  <c r="E301" i="1"/>
  <c r="C301" i="1"/>
  <c r="B301" i="1"/>
  <c r="L300" i="1"/>
  <c r="M300" i="1" s="1"/>
  <c r="E300" i="1"/>
  <c r="C300" i="1"/>
  <c r="B300" i="1"/>
  <c r="L299" i="1"/>
  <c r="M299" i="1" s="1"/>
  <c r="E299" i="1"/>
  <c r="C299" i="1"/>
  <c r="B299" i="1"/>
  <c r="L298" i="1"/>
  <c r="M298" i="1" s="1"/>
  <c r="E298" i="1"/>
  <c r="C298" i="1"/>
  <c r="B298" i="1"/>
  <c r="L297" i="1"/>
  <c r="E297" i="1"/>
  <c r="C297" i="1"/>
  <c r="B297" i="1"/>
  <c r="L296" i="1"/>
  <c r="E296" i="1"/>
  <c r="C296" i="1"/>
  <c r="B296" i="1"/>
  <c r="L295" i="1"/>
  <c r="E295" i="1"/>
  <c r="C295" i="1"/>
  <c r="B295" i="1"/>
  <c r="L294" i="1"/>
  <c r="M294" i="1" s="1"/>
  <c r="E294" i="1"/>
  <c r="C294" i="1"/>
  <c r="B294" i="1"/>
  <c r="L293" i="1"/>
  <c r="E293" i="1"/>
  <c r="C293" i="1"/>
  <c r="B293" i="1"/>
  <c r="L292" i="1"/>
  <c r="M292" i="1" s="1"/>
  <c r="E292" i="1"/>
  <c r="C292" i="1"/>
  <c r="B292" i="1"/>
  <c r="L291" i="1"/>
  <c r="M291" i="1" s="1"/>
  <c r="E291" i="1"/>
  <c r="C291" i="1"/>
  <c r="B291" i="1"/>
  <c r="L290" i="1"/>
  <c r="M290" i="1" s="1"/>
  <c r="E290" i="1"/>
  <c r="C290" i="1"/>
  <c r="B290" i="1"/>
  <c r="L289" i="1"/>
  <c r="E289" i="1"/>
  <c r="C289" i="1"/>
  <c r="B289" i="1"/>
  <c r="L288" i="1"/>
  <c r="E288" i="1"/>
  <c r="C288" i="1"/>
  <c r="B288" i="1"/>
  <c r="L287" i="1"/>
  <c r="E287" i="1"/>
  <c r="C287" i="1"/>
  <c r="B287" i="1"/>
  <c r="L286" i="1"/>
  <c r="M286" i="1" s="1"/>
  <c r="E286" i="1"/>
  <c r="C286" i="1"/>
  <c r="B286" i="1"/>
  <c r="L285" i="1"/>
  <c r="E285" i="1"/>
  <c r="C285" i="1"/>
  <c r="B285" i="1"/>
  <c r="L284" i="1"/>
  <c r="M284" i="1" s="1"/>
  <c r="E284" i="1"/>
  <c r="C284" i="1"/>
  <c r="B284" i="1"/>
  <c r="L283" i="1"/>
  <c r="M283" i="1" s="1"/>
  <c r="C283" i="1"/>
  <c r="B283" i="1"/>
  <c r="L282" i="1"/>
  <c r="M282" i="1" s="1"/>
  <c r="E282" i="1"/>
  <c r="C282" i="1"/>
  <c r="B282" i="1"/>
  <c r="L281" i="1"/>
  <c r="M281" i="1" s="1"/>
  <c r="E281" i="1"/>
  <c r="C281" i="1"/>
  <c r="B281" i="1"/>
  <c r="L280" i="1"/>
  <c r="E280" i="1"/>
  <c r="C280" i="1"/>
  <c r="B280" i="1"/>
  <c r="L279" i="1"/>
  <c r="M279" i="1" s="1"/>
  <c r="E279" i="1"/>
  <c r="C279" i="1"/>
  <c r="B279" i="1"/>
  <c r="L278" i="1"/>
  <c r="M278" i="1" s="1"/>
  <c r="E278" i="1"/>
  <c r="C278" i="1"/>
  <c r="B278" i="1"/>
  <c r="L277" i="1"/>
  <c r="M277" i="1" s="1"/>
  <c r="E277" i="1"/>
  <c r="C277" i="1"/>
  <c r="B277" i="1"/>
  <c r="L276" i="1"/>
  <c r="M276" i="1" s="1"/>
  <c r="E276" i="1"/>
  <c r="C276" i="1"/>
  <c r="B276" i="1"/>
  <c r="L275" i="1"/>
  <c r="M275" i="1" s="1"/>
  <c r="E275" i="1"/>
  <c r="C275" i="1"/>
  <c r="B275" i="1"/>
  <c r="L274" i="1"/>
  <c r="M274" i="1" s="1"/>
  <c r="E274" i="1"/>
  <c r="C274" i="1"/>
  <c r="B274" i="1"/>
  <c r="L273" i="1"/>
  <c r="M273" i="1" s="1"/>
  <c r="E273" i="1"/>
  <c r="C273" i="1"/>
  <c r="B273" i="1"/>
  <c r="L272" i="1"/>
  <c r="E272" i="1"/>
  <c r="C272" i="1"/>
  <c r="B272" i="1"/>
  <c r="L271" i="1"/>
  <c r="M271" i="1" s="1"/>
  <c r="E271" i="1"/>
  <c r="C271" i="1"/>
  <c r="B271" i="1"/>
  <c r="L270" i="1"/>
  <c r="M270" i="1" s="1"/>
  <c r="E270" i="1"/>
  <c r="C270" i="1"/>
  <c r="B270" i="1"/>
  <c r="L269" i="1"/>
  <c r="M269" i="1" s="1"/>
  <c r="E269" i="1"/>
  <c r="C269" i="1"/>
  <c r="B269" i="1"/>
  <c r="L268" i="1"/>
  <c r="M268" i="1" s="1"/>
  <c r="E268" i="1"/>
  <c r="C268" i="1"/>
  <c r="B268" i="1"/>
  <c r="L267" i="1"/>
  <c r="M267" i="1" s="1"/>
  <c r="E267" i="1"/>
  <c r="C267" i="1"/>
  <c r="B267" i="1"/>
  <c r="L266" i="1"/>
  <c r="M266" i="1" s="1"/>
  <c r="E266" i="1"/>
  <c r="C266" i="1"/>
  <c r="B266" i="1"/>
  <c r="L265" i="1"/>
  <c r="M265" i="1" s="1"/>
  <c r="E265" i="1"/>
  <c r="C265" i="1"/>
  <c r="B265" i="1"/>
  <c r="L264" i="1"/>
  <c r="E264" i="1"/>
  <c r="C264" i="1"/>
  <c r="B264" i="1"/>
  <c r="L263" i="1"/>
  <c r="M263" i="1" s="1"/>
  <c r="E263" i="1"/>
  <c r="C263" i="1"/>
  <c r="B263" i="1"/>
  <c r="L262" i="1"/>
  <c r="M262" i="1" s="1"/>
  <c r="E262" i="1"/>
  <c r="C262" i="1"/>
  <c r="B262" i="1"/>
  <c r="L261" i="1"/>
  <c r="M261" i="1" s="1"/>
  <c r="E261" i="1"/>
  <c r="C261" i="1"/>
  <c r="B261" i="1"/>
  <c r="L260" i="1"/>
  <c r="M260" i="1" s="1"/>
  <c r="E260" i="1"/>
  <c r="C260" i="1"/>
  <c r="B260" i="1"/>
  <c r="L259" i="1"/>
  <c r="M259" i="1" s="1"/>
  <c r="E259" i="1"/>
  <c r="C259" i="1"/>
  <c r="B259" i="1"/>
  <c r="L258" i="1"/>
  <c r="M258" i="1" s="1"/>
  <c r="E258" i="1"/>
  <c r="C258" i="1"/>
  <c r="B258" i="1"/>
  <c r="L257" i="1"/>
  <c r="M257" i="1" s="1"/>
  <c r="C257" i="1"/>
  <c r="B257" i="1"/>
  <c r="L256" i="1"/>
  <c r="M256" i="1" s="1"/>
  <c r="E256" i="1"/>
  <c r="C256" i="1"/>
  <c r="B256" i="1"/>
  <c r="L255" i="1"/>
  <c r="M255" i="1" s="1"/>
  <c r="E255" i="1"/>
  <c r="C255" i="1"/>
  <c r="B255" i="1"/>
  <c r="L254" i="1"/>
  <c r="M254" i="1" s="1"/>
  <c r="E254" i="1"/>
  <c r="C254" i="1"/>
  <c r="B254" i="1"/>
  <c r="L253" i="1"/>
  <c r="M253" i="1" s="1"/>
  <c r="E253" i="1"/>
  <c r="C253" i="1"/>
  <c r="B253" i="1"/>
  <c r="L252" i="1"/>
  <c r="M252" i="1" s="1"/>
  <c r="E252" i="1"/>
  <c r="C252" i="1"/>
  <c r="B252" i="1"/>
  <c r="L251" i="1"/>
  <c r="M251" i="1" s="1"/>
  <c r="E251" i="1"/>
  <c r="C251" i="1"/>
  <c r="B251" i="1"/>
  <c r="L250" i="1"/>
  <c r="M250" i="1" s="1"/>
  <c r="E250" i="1"/>
  <c r="C250" i="1"/>
  <c r="B250" i="1"/>
  <c r="L249" i="1"/>
  <c r="M249" i="1" s="1"/>
  <c r="E249" i="1"/>
  <c r="C249" i="1"/>
  <c r="B249" i="1"/>
  <c r="L248" i="1"/>
  <c r="M248" i="1" s="1"/>
  <c r="E248" i="1"/>
  <c r="C248" i="1"/>
  <c r="B248" i="1"/>
  <c r="L247" i="1"/>
  <c r="M247" i="1" s="1"/>
  <c r="E247" i="1"/>
  <c r="C247" i="1"/>
  <c r="B247" i="1"/>
  <c r="L246" i="1"/>
  <c r="M246" i="1" s="1"/>
  <c r="E246" i="1"/>
  <c r="C246" i="1"/>
  <c r="B246" i="1"/>
  <c r="L245" i="1"/>
  <c r="M245" i="1" s="1"/>
  <c r="E245" i="1"/>
  <c r="C245" i="1"/>
  <c r="B245" i="1"/>
  <c r="L244" i="1"/>
  <c r="M244" i="1" s="1"/>
  <c r="E244" i="1"/>
  <c r="C244" i="1"/>
  <c r="B244" i="1"/>
  <c r="L243" i="1"/>
  <c r="M243" i="1" s="1"/>
  <c r="E243" i="1"/>
  <c r="C243" i="1"/>
  <c r="B243" i="1"/>
  <c r="L242" i="1"/>
  <c r="M242" i="1" s="1"/>
  <c r="C242" i="1"/>
  <c r="B242" i="1"/>
  <c r="L241" i="1"/>
  <c r="M241" i="1" s="1"/>
  <c r="E241" i="1"/>
  <c r="C241" i="1"/>
  <c r="B241" i="1"/>
  <c r="L240" i="1"/>
  <c r="E240" i="1"/>
  <c r="C240" i="1"/>
  <c r="B240" i="1"/>
  <c r="L239" i="1"/>
  <c r="M239" i="1" s="1"/>
  <c r="E239" i="1"/>
  <c r="C239" i="1"/>
  <c r="B239" i="1"/>
  <c r="L238" i="1"/>
  <c r="M238" i="1" s="1"/>
  <c r="E238" i="1"/>
  <c r="C238" i="1"/>
  <c r="B238" i="1"/>
  <c r="L237" i="1"/>
  <c r="M237" i="1" s="1"/>
  <c r="E237" i="1"/>
  <c r="C237" i="1"/>
  <c r="B237" i="1"/>
  <c r="L236" i="1"/>
  <c r="M236" i="1" s="1"/>
  <c r="E236" i="1"/>
  <c r="C236" i="1"/>
  <c r="B236" i="1"/>
  <c r="L235" i="1"/>
  <c r="M235" i="1" s="1"/>
  <c r="E235" i="1"/>
  <c r="C235" i="1"/>
  <c r="B235" i="1"/>
  <c r="L234" i="1"/>
  <c r="M234" i="1" s="1"/>
  <c r="E234" i="1"/>
  <c r="C234" i="1"/>
  <c r="B234" i="1"/>
  <c r="L233" i="1"/>
  <c r="M233" i="1" s="1"/>
  <c r="E233" i="1"/>
  <c r="C233" i="1"/>
  <c r="B233" i="1"/>
  <c r="L232" i="1"/>
  <c r="E232" i="1"/>
  <c r="C232" i="1"/>
  <c r="B232" i="1"/>
  <c r="L231" i="1"/>
  <c r="M231" i="1" s="1"/>
  <c r="E231" i="1"/>
  <c r="C231" i="1"/>
  <c r="B231" i="1"/>
  <c r="L230" i="1"/>
  <c r="M230" i="1" s="1"/>
  <c r="E230" i="1"/>
  <c r="C230" i="1"/>
  <c r="B230" i="1"/>
  <c r="L229" i="1"/>
  <c r="M229" i="1" s="1"/>
  <c r="E229" i="1"/>
  <c r="C229" i="1"/>
  <c r="B229" i="1"/>
  <c r="L228" i="1"/>
  <c r="M228" i="1" s="1"/>
  <c r="C228" i="1"/>
  <c r="B228" i="1"/>
  <c r="L227" i="1"/>
  <c r="M227" i="1" s="1"/>
  <c r="E227" i="1"/>
  <c r="C227" i="1"/>
  <c r="B227" i="1"/>
  <c r="L226" i="1"/>
  <c r="M226" i="1" s="1"/>
  <c r="E226" i="1"/>
  <c r="C226" i="1"/>
  <c r="B226" i="1"/>
  <c r="L225" i="1"/>
  <c r="M225" i="1" s="1"/>
  <c r="E225" i="1"/>
  <c r="C225" i="1"/>
  <c r="B225" i="1"/>
  <c r="L224" i="1"/>
  <c r="E224" i="1"/>
  <c r="C224" i="1"/>
  <c r="B224" i="1"/>
  <c r="L223" i="1"/>
  <c r="M223" i="1" s="1"/>
  <c r="E223" i="1"/>
  <c r="C223" i="1"/>
  <c r="B223" i="1"/>
  <c r="L222" i="1"/>
  <c r="M222" i="1" s="1"/>
  <c r="E222" i="1"/>
  <c r="C222" i="1"/>
  <c r="B222" i="1"/>
  <c r="L221" i="1"/>
  <c r="M221" i="1" s="1"/>
  <c r="E221" i="1"/>
  <c r="C221" i="1"/>
  <c r="B221" i="1"/>
  <c r="L220" i="1"/>
  <c r="M220" i="1" s="1"/>
  <c r="E220" i="1"/>
  <c r="C220" i="1"/>
  <c r="B220" i="1"/>
  <c r="L219" i="1"/>
  <c r="M219" i="1" s="1"/>
  <c r="E219" i="1"/>
  <c r="C219" i="1"/>
  <c r="B219" i="1"/>
  <c r="L218" i="1"/>
  <c r="M218" i="1" s="1"/>
  <c r="E218" i="1"/>
  <c r="C218" i="1"/>
  <c r="B218" i="1"/>
  <c r="L217" i="1"/>
  <c r="M217" i="1" s="1"/>
  <c r="E217" i="1"/>
  <c r="C217" i="1"/>
  <c r="B217" i="1"/>
  <c r="L216" i="1"/>
  <c r="E216" i="1"/>
  <c r="C216" i="1"/>
  <c r="B216" i="1"/>
  <c r="L215" i="1"/>
  <c r="M215" i="1" s="1"/>
  <c r="E215" i="1"/>
  <c r="C215" i="1"/>
  <c r="B215" i="1"/>
  <c r="L214" i="1"/>
  <c r="M214" i="1" s="1"/>
  <c r="E214" i="1"/>
  <c r="C214" i="1"/>
  <c r="B214" i="1"/>
  <c r="L213" i="1"/>
  <c r="M213" i="1" s="1"/>
  <c r="E213" i="1"/>
  <c r="C213" i="1"/>
  <c r="B213" i="1"/>
  <c r="L212" i="1"/>
  <c r="M212" i="1" s="1"/>
  <c r="E212" i="1"/>
  <c r="C212" i="1"/>
  <c r="B212" i="1"/>
  <c r="L211" i="1"/>
  <c r="M211" i="1" s="1"/>
  <c r="E211" i="1"/>
  <c r="C211" i="1"/>
  <c r="B211" i="1"/>
  <c r="L210" i="1"/>
  <c r="M210" i="1" s="1"/>
  <c r="E210" i="1"/>
  <c r="C210" i="1"/>
  <c r="B210" i="1"/>
  <c r="L209" i="1"/>
  <c r="M209" i="1" s="1"/>
  <c r="E209" i="1"/>
  <c r="C209" i="1"/>
  <c r="B209" i="1"/>
  <c r="L208" i="1"/>
  <c r="E208" i="1"/>
  <c r="C208" i="1"/>
  <c r="B208" i="1"/>
  <c r="L207" i="1"/>
  <c r="M207" i="1" s="1"/>
  <c r="E207" i="1"/>
  <c r="C207" i="1"/>
  <c r="B207" i="1"/>
  <c r="L206" i="1"/>
  <c r="M206" i="1" s="1"/>
  <c r="E206" i="1"/>
  <c r="C206" i="1"/>
  <c r="B206" i="1"/>
  <c r="L205" i="1"/>
  <c r="M205" i="1" s="1"/>
  <c r="E205" i="1"/>
  <c r="C205" i="1"/>
  <c r="B205" i="1"/>
  <c r="L204" i="1"/>
  <c r="M204" i="1" s="1"/>
  <c r="E204" i="1"/>
  <c r="C204" i="1"/>
  <c r="B204" i="1"/>
  <c r="L203" i="1"/>
  <c r="M203" i="1" s="1"/>
  <c r="E203" i="1"/>
  <c r="C203" i="1"/>
  <c r="B203" i="1"/>
  <c r="L202" i="1"/>
  <c r="M202" i="1" s="1"/>
  <c r="E202" i="1"/>
  <c r="C202" i="1"/>
  <c r="B202" i="1"/>
  <c r="L201" i="1"/>
  <c r="M201" i="1" s="1"/>
  <c r="E201" i="1"/>
  <c r="C201" i="1"/>
  <c r="B201" i="1"/>
  <c r="L200" i="1"/>
  <c r="E200" i="1"/>
  <c r="C200" i="1"/>
  <c r="B200" i="1"/>
  <c r="L199" i="1"/>
  <c r="M199" i="1" s="1"/>
  <c r="E199" i="1"/>
  <c r="C199" i="1"/>
  <c r="B199" i="1"/>
  <c r="L198" i="1"/>
  <c r="M198" i="1" s="1"/>
  <c r="E198" i="1"/>
  <c r="C198" i="1"/>
  <c r="B198" i="1"/>
  <c r="L197" i="1"/>
  <c r="M197" i="1" s="1"/>
  <c r="E197" i="1"/>
  <c r="C197" i="1"/>
  <c r="B197" i="1"/>
  <c r="L196" i="1"/>
  <c r="M196" i="1" s="1"/>
  <c r="E196" i="1"/>
  <c r="C196" i="1"/>
  <c r="B196" i="1"/>
  <c r="L195" i="1"/>
  <c r="M195" i="1" s="1"/>
  <c r="E195" i="1"/>
  <c r="C195" i="1"/>
  <c r="B195" i="1"/>
  <c r="L194" i="1"/>
  <c r="M194" i="1" s="1"/>
  <c r="E194" i="1"/>
  <c r="C194" i="1"/>
  <c r="B194" i="1"/>
  <c r="L193" i="1"/>
  <c r="M193" i="1" s="1"/>
  <c r="E193" i="1"/>
  <c r="C193" i="1"/>
  <c r="B193" i="1"/>
  <c r="L192" i="1"/>
  <c r="E192" i="1"/>
  <c r="C192" i="1"/>
  <c r="B192" i="1"/>
  <c r="L191" i="1"/>
  <c r="M191" i="1" s="1"/>
  <c r="E191" i="1"/>
  <c r="C191" i="1"/>
  <c r="B191" i="1"/>
  <c r="L190" i="1"/>
  <c r="M190" i="1" s="1"/>
  <c r="E190" i="1"/>
  <c r="C190" i="1"/>
  <c r="B190" i="1"/>
  <c r="L189" i="1"/>
  <c r="M189" i="1" s="1"/>
  <c r="E189" i="1"/>
  <c r="C189" i="1"/>
  <c r="B189" i="1"/>
  <c r="L188" i="1"/>
  <c r="M188" i="1" s="1"/>
  <c r="E188" i="1"/>
  <c r="C188" i="1"/>
  <c r="B188" i="1"/>
  <c r="L187" i="1"/>
  <c r="M187" i="1" s="1"/>
  <c r="E187" i="1"/>
  <c r="C187" i="1"/>
  <c r="B187" i="1"/>
  <c r="L186" i="1"/>
  <c r="M186" i="1" s="1"/>
  <c r="E186" i="1"/>
  <c r="C186" i="1"/>
  <c r="B186" i="1"/>
  <c r="L185" i="1"/>
  <c r="M185" i="1" s="1"/>
  <c r="E185" i="1"/>
  <c r="C185" i="1"/>
  <c r="B185" i="1"/>
  <c r="L184" i="1"/>
  <c r="E184" i="1"/>
  <c r="C184" i="1"/>
  <c r="B184" i="1"/>
  <c r="L183" i="1"/>
  <c r="M183" i="1" s="1"/>
  <c r="E183" i="1"/>
  <c r="C183" i="1"/>
  <c r="B183" i="1"/>
  <c r="L182" i="1"/>
  <c r="M182" i="1" s="1"/>
  <c r="E182" i="1"/>
  <c r="C182" i="1"/>
  <c r="B182" i="1"/>
  <c r="L181" i="1"/>
  <c r="M181" i="1" s="1"/>
  <c r="E181" i="1"/>
  <c r="C181" i="1"/>
  <c r="B181" i="1"/>
  <c r="L180" i="1"/>
  <c r="M180" i="1" s="1"/>
  <c r="E180" i="1"/>
  <c r="C180" i="1"/>
  <c r="B180" i="1"/>
  <c r="L179" i="1"/>
  <c r="M179" i="1" s="1"/>
  <c r="E179" i="1"/>
  <c r="C179" i="1"/>
  <c r="B179" i="1"/>
  <c r="L178" i="1"/>
  <c r="M178" i="1" s="1"/>
  <c r="E178" i="1"/>
  <c r="C178" i="1"/>
  <c r="B178" i="1"/>
  <c r="L177" i="1"/>
  <c r="M177" i="1" s="1"/>
  <c r="E177" i="1"/>
  <c r="C177" i="1"/>
  <c r="B177" i="1"/>
  <c r="L176" i="1"/>
  <c r="E176" i="1"/>
  <c r="C176" i="1"/>
  <c r="B176" i="1"/>
  <c r="L175" i="1"/>
  <c r="M175" i="1" s="1"/>
  <c r="E175" i="1"/>
  <c r="C175" i="1"/>
  <c r="B175" i="1"/>
  <c r="L174" i="1"/>
  <c r="M174" i="1" s="1"/>
  <c r="E174" i="1"/>
  <c r="C174" i="1"/>
  <c r="B174" i="1"/>
  <c r="L173" i="1"/>
  <c r="M173" i="1" s="1"/>
  <c r="E173" i="1"/>
  <c r="C173" i="1"/>
  <c r="B173" i="1"/>
  <c r="L172" i="1"/>
  <c r="M172" i="1" s="1"/>
  <c r="E172" i="1"/>
  <c r="C172" i="1"/>
  <c r="B172" i="1"/>
  <c r="L171" i="1"/>
  <c r="M171" i="1" s="1"/>
  <c r="E171" i="1"/>
  <c r="C171" i="1"/>
  <c r="B171" i="1"/>
  <c r="L170" i="1"/>
  <c r="M170" i="1" s="1"/>
  <c r="E170" i="1"/>
  <c r="C170" i="1"/>
  <c r="B170" i="1"/>
  <c r="L169" i="1"/>
  <c r="M169" i="1" s="1"/>
  <c r="E169" i="1"/>
  <c r="C169" i="1"/>
  <c r="B169" i="1"/>
  <c r="L168" i="1"/>
  <c r="E168" i="1"/>
  <c r="C168" i="1"/>
  <c r="B168" i="1"/>
  <c r="L167" i="1"/>
  <c r="M167" i="1" s="1"/>
  <c r="E167" i="1"/>
  <c r="C167" i="1"/>
  <c r="B167" i="1"/>
  <c r="L166" i="1"/>
  <c r="M166" i="1" s="1"/>
  <c r="E166" i="1"/>
  <c r="C166" i="1"/>
  <c r="B166" i="1"/>
  <c r="L165" i="1"/>
  <c r="M165" i="1" s="1"/>
  <c r="E165" i="1"/>
  <c r="C165" i="1"/>
  <c r="B165" i="1"/>
  <c r="L164" i="1"/>
  <c r="M164" i="1" s="1"/>
  <c r="E164" i="1"/>
  <c r="C164" i="1"/>
  <c r="B164" i="1"/>
  <c r="L163" i="1"/>
  <c r="M163" i="1" s="1"/>
  <c r="E163" i="1"/>
  <c r="C163" i="1"/>
  <c r="B163" i="1"/>
  <c r="L162" i="1"/>
  <c r="M162" i="1" s="1"/>
  <c r="E162" i="1"/>
  <c r="C162" i="1"/>
  <c r="B162" i="1"/>
  <c r="L161" i="1"/>
  <c r="M161" i="1" s="1"/>
  <c r="E161" i="1"/>
  <c r="C161" i="1"/>
  <c r="B161" i="1"/>
  <c r="L160" i="1"/>
  <c r="E160" i="1"/>
  <c r="C160" i="1"/>
  <c r="B160" i="1"/>
  <c r="L159" i="1"/>
  <c r="M159" i="1" s="1"/>
  <c r="E159" i="1"/>
  <c r="C159" i="1"/>
  <c r="B159" i="1"/>
  <c r="L158" i="1"/>
  <c r="M158" i="1" s="1"/>
  <c r="E158" i="1"/>
  <c r="C158" i="1"/>
  <c r="B158" i="1"/>
  <c r="L157" i="1"/>
  <c r="M157" i="1" s="1"/>
  <c r="E157" i="1"/>
  <c r="C157" i="1"/>
  <c r="B157" i="1"/>
  <c r="L156" i="1"/>
  <c r="M156" i="1" s="1"/>
  <c r="E156" i="1"/>
  <c r="C156" i="1"/>
  <c r="B156" i="1"/>
  <c r="L155" i="1"/>
  <c r="M155" i="1" s="1"/>
  <c r="E155" i="1"/>
  <c r="C155" i="1"/>
  <c r="B155" i="1"/>
  <c r="L154" i="1"/>
  <c r="M154" i="1" s="1"/>
  <c r="E154" i="1"/>
  <c r="C154" i="1"/>
  <c r="B154" i="1"/>
  <c r="L153" i="1"/>
  <c r="M153" i="1" s="1"/>
  <c r="E153" i="1"/>
  <c r="C153" i="1"/>
  <c r="B153" i="1"/>
  <c r="L152" i="1"/>
  <c r="C152" i="1"/>
  <c r="B152" i="1"/>
  <c r="L151" i="1"/>
  <c r="M151" i="1" s="1"/>
  <c r="E151" i="1"/>
  <c r="C151" i="1"/>
  <c r="B151" i="1"/>
  <c r="L150" i="1"/>
  <c r="M150" i="1" s="1"/>
  <c r="E150" i="1"/>
  <c r="C150" i="1"/>
  <c r="B150" i="1"/>
  <c r="L149" i="1"/>
  <c r="M149" i="1" s="1"/>
  <c r="C149" i="1"/>
  <c r="B149" i="1"/>
  <c r="L148" i="1"/>
  <c r="M148" i="1" s="1"/>
  <c r="C148" i="1"/>
  <c r="B148" i="1"/>
  <c r="L147" i="1"/>
  <c r="M147" i="1" s="1"/>
  <c r="E147" i="1"/>
  <c r="C147" i="1"/>
  <c r="B147" i="1"/>
  <c r="L146" i="1"/>
  <c r="M146" i="1" s="1"/>
  <c r="E146" i="1"/>
  <c r="C146" i="1"/>
  <c r="B146" i="1"/>
  <c r="L145" i="1"/>
  <c r="M145" i="1" s="1"/>
  <c r="E145" i="1"/>
  <c r="C145" i="1"/>
  <c r="B145" i="1"/>
  <c r="L144" i="1"/>
  <c r="E144" i="1"/>
  <c r="C144" i="1"/>
  <c r="B144" i="1"/>
  <c r="L143" i="1"/>
  <c r="M143" i="1" s="1"/>
  <c r="E143" i="1"/>
  <c r="C143" i="1"/>
  <c r="B143" i="1"/>
  <c r="L142" i="1"/>
  <c r="M142" i="1" s="1"/>
  <c r="E142" i="1"/>
  <c r="C142" i="1"/>
  <c r="B142" i="1"/>
  <c r="L141" i="1"/>
  <c r="M141" i="1" s="1"/>
  <c r="E141" i="1"/>
  <c r="C141" i="1"/>
  <c r="B141" i="1"/>
  <c r="L140" i="1"/>
  <c r="M140" i="1" s="1"/>
  <c r="E140" i="1"/>
  <c r="C140" i="1"/>
  <c r="B140" i="1"/>
  <c r="L139" i="1"/>
  <c r="M139" i="1" s="1"/>
  <c r="E139" i="1"/>
  <c r="C139" i="1"/>
  <c r="B139" i="1"/>
  <c r="L138" i="1"/>
  <c r="M138" i="1" s="1"/>
  <c r="E138" i="1"/>
  <c r="C138" i="1"/>
  <c r="B138" i="1"/>
  <c r="L137" i="1"/>
  <c r="M137" i="1" s="1"/>
  <c r="E137" i="1"/>
  <c r="C137" i="1"/>
  <c r="B137" i="1"/>
  <c r="L136" i="1"/>
  <c r="E136" i="1"/>
  <c r="C136" i="1"/>
  <c r="B136" i="1"/>
  <c r="L135" i="1"/>
  <c r="M135" i="1" s="1"/>
  <c r="E135" i="1"/>
  <c r="C135" i="1"/>
  <c r="B135" i="1"/>
  <c r="L134" i="1"/>
  <c r="M134" i="1" s="1"/>
  <c r="E134" i="1"/>
  <c r="C134" i="1"/>
  <c r="B134" i="1"/>
  <c r="L133" i="1"/>
  <c r="M133" i="1" s="1"/>
  <c r="E133" i="1"/>
  <c r="C133" i="1"/>
  <c r="B133" i="1"/>
  <c r="L132" i="1"/>
  <c r="M132" i="1" s="1"/>
  <c r="E132" i="1"/>
  <c r="C132" i="1"/>
  <c r="B132" i="1"/>
  <c r="L131" i="1"/>
  <c r="M131" i="1" s="1"/>
  <c r="E131" i="1"/>
  <c r="C131" i="1"/>
  <c r="B131" i="1"/>
  <c r="L130" i="1"/>
  <c r="M130" i="1" s="1"/>
  <c r="E130" i="1"/>
  <c r="C130" i="1"/>
  <c r="B130" i="1"/>
  <c r="L129" i="1"/>
  <c r="M129" i="1" s="1"/>
  <c r="E129" i="1"/>
  <c r="C129" i="1"/>
  <c r="B129" i="1"/>
  <c r="L128" i="1"/>
  <c r="E128" i="1"/>
  <c r="C128" i="1"/>
  <c r="B128" i="1"/>
  <c r="L127" i="1"/>
  <c r="M127" i="1" s="1"/>
  <c r="E127" i="1"/>
  <c r="C127" i="1"/>
  <c r="B127" i="1"/>
  <c r="L126" i="1"/>
  <c r="M126" i="1" s="1"/>
  <c r="E126" i="1"/>
  <c r="C126" i="1"/>
  <c r="B126" i="1"/>
  <c r="L125" i="1"/>
  <c r="M125" i="1" s="1"/>
  <c r="E125" i="1"/>
  <c r="C125" i="1"/>
  <c r="B125" i="1"/>
  <c r="L124" i="1"/>
  <c r="M124" i="1" s="1"/>
  <c r="E124" i="1"/>
  <c r="C124" i="1"/>
  <c r="B124" i="1"/>
  <c r="L123" i="1"/>
  <c r="M123" i="1" s="1"/>
  <c r="C123" i="1"/>
  <c r="B123" i="1"/>
  <c r="L122" i="1"/>
  <c r="M122" i="1" s="1"/>
  <c r="E122" i="1"/>
  <c r="C122" i="1"/>
  <c r="B122" i="1"/>
  <c r="L121" i="1"/>
  <c r="M121" i="1" s="1"/>
  <c r="E121" i="1"/>
  <c r="C121" i="1"/>
  <c r="B121" i="1"/>
  <c r="L120" i="1"/>
  <c r="E120" i="1"/>
  <c r="C120" i="1"/>
  <c r="B120" i="1"/>
  <c r="L119" i="1"/>
  <c r="M119" i="1" s="1"/>
  <c r="E119" i="1"/>
  <c r="C119" i="1"/>
  <c r="B119" i="1"/>
  <c r="L118" i="1"/>
  <c r="M118" i="1" s="1"/>
  <c r="C118" i="1"/>
  <c r="B118" i="1"/>
  <c r="L117" i="1"/>
  <c r="M117" i="1" s="1"/>
  <c r="E117" i="1"/>
  <c r="C117" i="1"/>
  <c r="B117" i="1"/>
  <c r="L116" i="1"/>
  <c r="M116" i="1" s="1"/>
  <c r="E116" i="1"/>
  <c r="C116" i="1"/>
  <c r="B116" i="1"/>
  <c r="L115" i="1"/>
  <c r="M115" i="1" s="1"/>
  <c r="E115" i="1"/>
  <c r="C115" i="1"/>
  <c r="B115" i="1"/>
  <c r="L114" i="1"/>
  <c r="M114" i="1" s="1"/>
  <c r="C114" i="1"/>
  <c r="B114" i="1"/>
  <c r="L113" i="1"/>
  <c r="M113" i="1" s="1"/>
  <c r="E113" i="1"/>
  <c r="C113" i="1"/>
  <c r="B113" i="1"/>
  <c r="L112" i="1"/>
  <c r="M112" i="1" s="1"/>
  <c r="E112" i="1"/>
  <c r="C112" i="1"/>
  <c r="B112" i="1"/>
  <c r="L111" i="1"/>
  <c r="M111" i="1" s="1"/>
  <c r="E111" i="1"/>
  <c r="C111" i="1"/>
  <c r="B111" i="1"/>
  <c r="L110" i="1"/>
  <c r="M110" i="1" s="1"/>
  <c r="E110" i="1"/>
  <c r="C110" i="1"/>
  <c r="B110" i="1"/>
  <c r="L109" i="1"/>
  <c r="M109" i="1" s="1"/>
  <c r="E109" i="1"/>
  <c r="C109" i="1"/>
  <c r="B109" i="1"/>
  <c r="L108" i="1"/>
  <c r="M108" i="1" s="1"/>
  <c r="E108" i="1"/>
  <c r="C108" i="1"/>
  <c r="B108" i="1"/>
  <c r="L107" i="1"/>
  <c r="M107" i="1" s="1"/>
  <c r="E107" i="1"/>
  <c r="C107" i="1"/>
  <c r="B107" i="1"/>
  <c r="L106" i="1"/>
  <c r="M106" i="1" s="1"/>
  <c r="C106" i="1"/>
  <c r="B106" i="1"/>
  <c r="L105" i="1"/>
  <c r="M105" i="1" s="1"/>
  <c r="E105" i="1"/>
  <c r="C105" i="1"/>
  <c r="B105" i="1"/>
  <c r="L104" i="1"/>
  <c r="E104" i="1"/>
  <c r="C104" i="1"/>
  <c r="B104" i="1"/>
  <c r="L103" i="1"/>
  <c r="M103" i="1" s="1"/>
  <c r="E103" i="1"/>
  <c r="C103" i="1"/>
  <c r="B103" i="1"/>
  <c r="L102" i="1"/>
  <c r="M102" i="1" s="1"/>
  <c r="E102" i="1"/>
  <c r="C102" i="1"/>
  <c r="B102" i="1"/>
  <c r="L101" i="1"/>
  <c r="M101" i="1" s="1"/>
  <c r="E101" i="1"/>
  <c r="C101" i="1"/>
  <c r="B101" i="1"/>
  <c r="L100" i="1"/>
  <c r="M100" i="1" s="1"/>
  <c r="E100" i="1"/>
  <c r="C100" i="1"/>
  <c r="B100" i="1"/>
  <c r="L99" i="1"/>
  <c r="M99" i="1" s="1"/>
  <c r="E99" i="1"/>
  <c r="C99" i="1"/>
  <c r="B99" i="1"/>
  <c r="L98" i="1"/>
  <c r="M98" i="1" s="1"/>
  <c r="E98" i="1"/>
  <c r="C98" i="1"/>
  <c r="B98" i="1"/>
  <c r="L97" i="1"/>
  <c r="M97" i="1" s="1"/>
  <c r="E97" i="1"/>
  <c r="C97" i="1"/>
  <c r="B97" i="1"/>
  <c r="L96" i="1"/>
  <c r="E96" i="1"/>
  <c r="C96" i="1"/>
  <c r="B96" i="1"/>
  <c r="L95" i="1"/>
  <c r="M95" i="1" s="1"/>
  <c r="E95" i="1"/>
  <c r="C95" i="1"/>
  <c r="B95" i="1"/>
  <c r="L94" i="1"/>
  <c r="M94" i="1" s="1"/>
  <c r="E94" i="1"/>
  <c r="C94" i="1"/>
  <c r="B94" i="1"/>
  <c r="L93" i="1"/>
  <c r="M93" i="1" s="1"/>
  <c r="E93" i="1"/>
  <c r="C93" i="1"/>
  <c r="B93" i="1"/>
  <c r="L92" i="1"/>
  <c r="M92" i="1" s="1"/>
  <c r="E92" i="1"/>
  <c r="C92" i="1"/>
  <c r="B92" i="1"/>
  <c r="L91" i="1"/>
  <c r="M91" i="1" s="1"/>
  <c r="E91" i="1"/>
  <c r="C91" i="1"/>
  <c r="B91" i="1"/>
  <c r="L90" i="1"/>
  <c r="M90" i="1" s="1"/>
  <c r="E90" i="1"/>
  <c r="C90" i="1"/>
  <c r="B90" i="1"/>
  <c r="L89" i="1"/>
  <c r="M89" i="1" s="1"/>
  <c r="E89" i="1"/>
  <c r="C89" i="1"/>
  <c r="B89" i="1"/>
  <c r="L88" i="1"/>
  <c r="E88" i="1"/>
  <c r="C88" i="1"/>
  <c r="B88" i="1"/>
  <c r="L87" i="1"/>
  <c r="M87" i="1" s="1"/>
  <c r="C87" i="1"/>
  <c r="B87" i="1"/>
  <c r="L86" i="1"/>
  <c r="M86" i="1" s="1"/>
  <c r="E86" i="1"/>
  <c r="C86" i="1"/>
  <c r="B86" i="1"/>
  <c r="L85" i="1"/>
  <c r="M85" i="1" s="1"/>
  <c r="E85" i="1"/>
  <c r="C85" i="1"/>
  <c r="B85" i="1"/>
  <c r="L84" i="1"/>
  <c r="M84" i="1" s="1"/>
  <c r="C84" i="1"/>
  <c r="B84" i="1"/>
  <c r="L83" i="1"/>
  <c r="M83" i="1" s="1"/>
  <c r="E83" i="1"/>
  <c r="C83" i="1"/>
  <c r="B83" i="1"/>
  <c r="L82" i="1"/>
  <c r="M82" i="1" s="1"/>
  <c r="E82" i="1"/>
  <c r="C82" i="1"/>
  <c r="B82" i="1"/>
  <c r="L81" i="1"/>
  <c r="M81" i="1" s="1"/>
  <c r="C81" i="1"/>
  <c r="B81" i="1"/>
  <c r="L80" i="1"/>
  <c r="E80" i="1"/>
  <c r="C80" i="1"/>
  <c r="B80" i="1"/>
  <c r="L79" i="1"/>
  <c r="M79" i="1" s="1"/>
  <c r="E79" i="1"/>
  <c r="C79" i="1"/>
  <c r="B79" i="1"/>
  <c r="L78" i="1"/>
  <c r="M78" i="1" s="1"/>
  <c r="E78" i="1"/>
  <c r="C78" i="1"/>
  <c r="B78" i="1"/>
  <c r="L77" i="1"/>
  <c r="M77" i="1" s="1"/>
  <c r="E77" i="1"/>
  <c r="C77" i="1"/>
  <c r="B77" i="1"/>
  <c r="L76" i="1"/>
  <c r="M76" i="1" s="1"/>
  <c r="E76" i="1"/>
  <c r="C76" i="1"/>
  <c r="B76" i="1"/>
  <c r="L75" i="1"/>
  <c r="M75" i="1" s="1"/>
  <c r="E75" i="1"/>
  <c r="C75" i="1"/>
  <c r="B75" i="1"/>
  <c r="L74" i="1"/>
  <c r="M74" i="1" s="1"/>
  <c r="E74" i="1"/>
  <c r="C74" i="1"/>
  <c r="B74" i="1"/>
  <c r="L73" i="1"/>
  <c r="M73" i="1" s="1"/>
  <c r="E73" i="1"/>
  <c r="C73" i="1"/>
  <c r="B73" i="1"/>
  <c r="L72" i="1"/>
  <c r="M72" i="1" s="1"/>
  <c r="E72" i="1"/>
  <c r="C72" i="1"/>
  <c r="B72" i="1"/>
  <c r="L71" i="1"/>
  <c r="M71" i="1" s="1"/>
  <c r="E71" i="1"/>
  <c r="C71" i="1"/>
  <c r="B71" i="1"/>
  <c r="L70" i="1"/>
  <c r="M70" i="1" s="1"/>
  <c r="E70" i="1"/>
  <c r="C70" i="1"/>
  <c r="B70" i="1"/>
  <c r="L69" i="1"/>
  <c r="M69" i="1" s="1"/>
  <c r="E69" i="1"/>
  <c r="C69" i="1"/>
  <c r="B69" i="1"/>
  <c r="L68" i="1"/>
  <c r="M68" i="1" s="1"/>
  <c r="E68" i="1"/>
  <c r="C68" i="1"/>
  <c r="B68" i="1"/>
  <c r="L67" i="1"/>
  <c r="M67" i="1" s="1"/>
  <c r="E67" i="1"/>
  <c r="C67" i="1"/>
  <c r="B67" i="1"/>
  <c r="L66" i="1"/>
  <c r="M66" i="1" s="1"/>
  <c r="E66" i="1"/>
  <c r="C66" i="1"/>
  <c r="B66" i="1"/>
  <c r="L65" i="1"/>
  <c r="M65" i="1" s="1"/>
  <c r="E65" i="1"/>
  <c r="C65" i="1"/>
  <c r="B65" i="1"/>
  <c r="L64" i="1"/>
  <c r="M64" i="1" s="1"/>
  <c r="E64" i="1"/>
  <c r="C64" i="1"/>
  <c r="B64" i="1"/>
  <c r="L63" i="1"/>
  <c r="M63" i="1" s="1"/>
  <c r="E63" i="1"/>
  <c r="C63" i="1"/>
  <c r="B63" i="1"/>
  <c r="L62" i="1"/>
  <c r="M62" i="1" s="1"/>
  <c r="E62" i="1"/>
  <c r="C62" i="1"/>
  <c r="B62" i="1"/>
  <c r="L61" i="1"/>
  <c r="M61" i="1" s="1"/>
  <c r="E61" i="1"/>
  <c r="C61" i="1"/>
  <c r="B61" i="1"/>
  <c r="L60" i="1"/>
  <c r="M60" i="1" s="1"/>
  <c r="E60" i="1"/>
  <c r="C60" i="1"/>
  <c r="B60" i="1"/>
  <c r="L59" i="1"/>
  <c r="M59" i="1" s="1"/>
  <c r="E59" i="1"/>
  <c r="C59" i="1"/>
  <c r="B59" i="1"/>
  <c r="L58" i="1"/>
  <c r="M58" i="1" s="1"/>
  <c r="E58" i="1"/>
  <c r="C58" i="1"/>
  <c r="B58" i="1"/>
  <c r="L57" i="1"/>
  <c r="M57" i="1" s="1"/>
  <c r="E57" i="1"/>
  <c r="C57" i="1"/>
  <c r="B57" i="1"/>
  <c r="L56" i="1"/>
  <c r="M56" i="1" s="1"/>
  <c r="E56" i="1"/>
  <c r="C56" i="1"/>
  <c r="B56" i="1"/>
  <c r="L55" i="1"/>
  <c r="M55" i="1" s="1"/>
  <c r="E55" i="1"/>
  <c r="C55" i="1"/>
  <c r="B55" i="1"/>
  <c r="L54" i="1"/>
  <c r="M54" i="1" s="1"/>
  <c r="E54" i="1"/>
  <c r="C54" i="1"/>
  <c r="B54" i="1"/>
  <c r="L53" i="1"/>
  <c r="M53" i="1" s="1"/>
  <c r="E53" i="1"/>
  <c r="C53" i="1"/>
  <c r="B53" i="1"/>
  <c r="L52" i="1"/>
  <c r="M52" i="1" s="1"/>
  <c r="E52" i="1"/>
  <c r="C52" i="1"/>
  <c r="B52" i="1"/>
  <c r="L51" i="1"/>
  <c r="M51" i="1" s="1"/>
  <c r="E51" i="1"/>
  <c r="C51" i="1"/>
  <c r="B51" i="1"/>
  <c r="L50" i="1"/>
  <c r="M50" i="1" s="1"/>
  <c r="E50" i="1"/>
  <c r="C50" i="1"/>
  <c r="B50" i="1"/>
  <c r="L49" i="1"/>
  <c r="M49" i="1" s="1"/>
  <c r="E49" i="1"/>
  <c r="C49" i="1"/>
  <c r="B49" i="1"/>
  <c r="L48" i="1"/>
  <c r="M48" i="1" s="1"/>
  <c r="E48" i="1"/>
  <c r="C48" i="1"/>
  <c r="B48" i="1"/>
  <c r="L47" i="1"/>
  <c r="M47" i="1" s="1"/>
  <c r="E47" i="1"/>
  <c r="C47" i="1"/>
  <c r="B47" i="1"/>
  <c r="L46" i="1"/>
  <c r="M46" i="1" s="1"/>
  <c r="E46" i="1"/>
  <c r="C46" i="1"/>
  <c r="B46" i="1"/>
  <c r="L45" i="1"/>
  <c r="M45" i="1" s="1"/>
  <c r="E45" i="1"/>
  <c r="C45" i="1"/>
  <c r="B45" i="1"/>
  <c r="L44" i="1"/>
  <c r="M44" i="1" s="1"/>
  <c r="E44" i="1"/>
  <c r="C44" i="1"/>
  <c r="B44" i="1"/>
  <c r="L43" i="1"/>
  <c r="M43" i="1" s="1"/>
  <c r="E43" i="1"/>
  <c r="C43" i="1"/>
  <c r="B43" i="1"/>
  <c r="L42" i="1"/>
  <c r="M42" i="1" s="1"/>
  <c r="E42" i="1"/>
  <c r="C42" i="1"/>
  <c r="B42" i="1"/>
  <c r="L41" i="1"/>
  <c r="M41" i="1" s="1"/>
  <c r="E41" i="1"/>
  <c r="C41" i="1"/>
  <c r="B41" i="1"/>
  <c r="L40" i="1"/>
  <c r="M40" i="1" s="1"/>
  <c r="E40" i="1"/>
  <c r="C40" i="1"/>
  <c r="B40" i="1"/>
  <c r="L39" i="1"/>
  <c r="M39" i="1" s="1"/>
  <c r="E39" i="1"/>
  <c r="C39" i="1"/>
  <c r="B39" i="1"/>
  <c r="L38" i="1"/>
  <c r="M38" i="1" s="1"/>
  <c r="E38" i="1"/>
  <c r="C38" i="1"/>
  <c r="B38" i="1"/>
  <c r="L37" i="1"/>
  <c r="M37" i="1" s="1"/>
  <c r="E37" i="1"/>
  <c r="C37" i="1"/>
  <c r="B37" i="1"/>
  <c r="L36" i="1"/>
  <c r="M36" i="1" s="1"/>
  <c r="E36" i="1"/>
  <c r="C36" i="1"/>
  <c r="B36" i="1"/>
  <c r="L35" i="1"/>
  <c r="M35" i="1" s="1"/>
  <c r="E35" i="1"/>
  <c r="C35" i="1"/>
  <c r="B35" i="1"/>
  <c r="L34" i="1"/>
  <c r="M34" i="1" s="1"/>
  <c r="E34" i="1"/>
  <c r="C34" i="1"/>
  <c r="B34" i="1"/>
  <c r="L33" i="1"/>
  <c r="M33" i="1" s="1"/>
  <c r="E33" i="1"/>
  <c r="C33" i="1"/>
  <c r="B33" i="1"/>
  <c r="L32" i="1"/>
  <c r="M32" i="1" s="1"/>
  <c r="E32" i="1"/>
  <c r="C32" i="1"/>
  <c r="B32" i="1"/>
  <c r="L31" i="1"/>
  <c r="M31" i="1" s="1"/>
  <c r="E31" i="1"/>
  <c r="C31" i="1"/>
  <c r="B31" i="1"/>
  <c r="L30" i="1"/>
  <c r="M30" i="1" s="1"/>
  <c r="E30" i="1"/>
  <c r="C30" i="1"/>
  <c r="B30" i="1"/>
  <c r="L29" i="1"/>
  <c r="M29" i="1" s="1"/>
  <c r="E29" i="1"/>
  <c r="C29" i="1"/>
  <c r="B29" i="1"/>
  <c r="L28" i="1"/>
  <c r="M28" i="1" s="1"/>
  <c r="C28" i="1"/>
  <c r="B28" i="1"/>
  <c r="L27" i="1"/>
  <c r="M27" i="1" s="1"/>
  <c r="E27" i="1"/>
  <c r="C27" i="1"/>
  <c r="B27" i="1"/>
  <c r="L26" i="1"/>
  <c r="M26" i="1" s="1"/>
  <c r="E26" i="1"/>
  <c r="C26" i="1"/>
  <c r="B26" i="1"/>
  <c r="L25" i="1"/>
  <c r="M25" i="1" s="1"/>
  <c r="E25" i="1"/>
  <c r="C25" i="1"/>
  <c r="B25" i="1"/>
  <c r="L24" i="1"/>
  <c r="E24" i="1"/>
  <c r="C24" i="1"/>
  <c r="B24" i="1"/>
  <c r="L23" i="1"/>
  <c r="M23" i="1" s="1"/>
  <c r="E23" i="1"/>
  <c r="C23" i="1"/>
  <c r="B23" i="1"/>
  <c r="L22" i="1"/>
  <c r="M22" i="1" s="1"/>
  <c r="E22" i="1"/>
  <c r="C22" i="1"/>
  <c r="B22" i="1"/>
  <c r="L21" i="1"/>
  <c r="M21" i="1" s="1"/>
  <c r="E21" i="1"/>
  <c r="C21" i="1"/>
  <c r="B21" i="1"/>
  <c r="L20" i="1"/>
  <c r="M20" i="1" s="1"/>
  <c r="C20" i="1"/>
  <c r="B20" i="1"/>
  <c r="L19" i="1"/>
  <c r="M19" i="1" s="1"/>
  <c r="C19" i="1"/>
  <c r="B19" i="1"/>
  <c r="L18" i="1"/>
  <c r="M18" i="1" s="1"/>
  <c r="E18" i="1"/>
  <c r="C18" i="1"/>
  <c r="B18" i="1"/>
  <c r="L17" i="1"/>
  <c r="M17" i="1" s="1"/>
  <c r="E17" i="1"/>
  <c r="C17" i="1"/>
  <c r="B17" i="1"/>
  <c r="L16" i="1"/>
  <c r="M16" i="1" s="1"/>
  <c r="E16" i="1"/>
  <c r="C16" i="1"/>
  <c r="B16" i="1"/>
  <c r="L15" i="1"/>
  <c r="M15" i="1" s="1"/>
  <c r="E15" i="1"/>
  <c r="C15" i="1"/>
  <c r="B15" i="1"/>
  <c r="L14" i="1"/>
  <c r="M14" i="1" s="1"/>
  <c r="E14" i="1"/>
  <c r="C14" i="1"/>
  <c r="B14" i="1"/>
  <c r="L13" i="1"/>
  <c r="M13" i="1" s="1"/>
  <c r="E13" i="1"/>
  <c r="C13" i="1"/>
  <c r="B13" i="1"/>
  <c r="L12" i="1"/>
  <c r="M12" i="1" s="1"/>
  <c r="C12" i="1"/>
  <c r="B12" i="1"/>
  <c r="L11" i="1"/>
  <c r="M11" i="1" s="1"/>
  <c r="E11" i="1"/>
  <c r="C11" i="1"/>
  <c r="B11" i="1"/>
  <c r="L10" i="1"/>
  <c r="M10" i="1" s="1"/>
  <c r="E10" i="1"/>
  <c r="C10" i="1"/>
  <c r="B10" i="1"/>
  <c r="L9" i="1"/>
  <c r="M9" i="1" s="1"/>
  <c r="C9" i="1"/>
  <c r="B9" i="1"/>
  <c r="L8" i="1"/>
  <c r="E8" i="1"/>
  <c r="C8" i="1"/>
  <c r="B8" i="1"/>
  <c r="L7" i="1"/>
  <c r="M7" i="1" s="1"/>
  <c r="E7" i="1"/>
  <c r="C7" i="1"/>
  <c r="B7" i="1"/>
  <c r="L6" i="1"/>
  <c r="M6" i="1" s="1"/>
  <c r="E6" i="1"/>
  <c r="C6" i="1"/>
  <c r="B6" i="1"/>
  <c r="L5" i="1"/>
  <c r="M5" i="1" s="1"/>
  <c r="E5" i="1"/>
  <c r="C5" i="1"/>
  <c r="B5" i="1"/>
  <c r="L4" i="1"/>
  <c r="M4" i="1" s="1"/>
  <c r="E4" i="1"/>
  <c r="C4" i="1"/>
  <c r="B4" i="1"/>
  <c r="L3" i="1"/>
  <c r="M3" i="1" s="1"/>
  <c r="E3" i="1"/>
  <c r="C3" i="1"/>
  <c r="B3" i="1"/>
  <c r="L2" i="1"/>
  <c r="M2" i="1" s="1"/>
  <c r="E2" i="1"/>
  <c r="C2" i="1"/>
  <c r="B2" i="1"/>
  <c r="M261" i="3" l="1"/>
  <c r="M90" i="3"/>
  <c r="M152" i="3"/>
  <c r="M94" i="3"/>
  <c r="M288" i="3"/>
  <c r="M84" i="3"/>
  <c r="M77" i="3"/>
  <c r="M176" i="3"/>
  <c r="M190" i="3"/>
  <c r="M160" i="3"/>
  <c r="M95" i="3"/>
  <c r="M228" i="3"/>
  <c r="M280" i="3"/>
  <c r="M260" i="3"/>
  <c r="M209" i="3"/>
  <c r="M235" i="3"/>
  <c r="M20" i="3"/>
  <c r="M142" i="3"/>
  <c r="M33" i="3"/>
  <c r="M243" i="3"/>
  <c r="M281" i="3"/>
  <c r="M115" i="3"/>
  <c r="M128" i="3"/>
  <c r="M65" i="3"/>
  <c r="M104" i="3"/>
  <c r="M304" i="3"/>
  <c r="M123" i="3"/>
  <c r="M180" i="3"/>
  <c r="M120" i="3"/>
  <c r="M246" i="3"/>
  <c r="M264" i="3"/>
  <c r="M30" i="3"/>
  <c r="M268" i="3"/>
  <c r="M22" i="3"/>
  <c r="M252" i="3"/>
  <c r="M233" i="3"/>
  <c r="M78" i="3"/>
  <c r="M108" i="3"/>
  <c r="M14" i="3"/>
  <c r="M309" i="3"/>
  <c r="M218" i="3"/>
  <c r="M270" i="3"/>
  <c r="M307" i="3"/>
  <c r="M154" i="3"/>
  <c r="M63" i="3"/>
  <c r="M74" i="3"/>
  <c r="M43" i="3"/>
  <c r="M10" i="3"/>
  <c r="M52" i="3"/>
  <c r="M153" i="3"/>
  <c r="M141" i="3"/>
  <c r="M45" i="3"/>
  <c r="M220" i="3"/>
  <c r="M83" i="3"/>
  <c r="M44" i="3"/>
  <c r="M54" i="3"/>
  <c r="M231" i="3"/>
  <c r="M109" i="3"/>
  <c r="M224" i="3"/>
  <c r="M121" i="3"/>
  <c r="M27" i="3"/>
  <c r="M163" i="3"/>
  <c r="M38" i="3"/>
  <c r="M138" i="3"/>
  <c r="M4" i="3"/>
  <c r="M49" i="3"/>
  <c r="M184" i="3"/>
  <c r="M117" i="3"/>
  <c r="M259" i="3"/>
  <c r="M145" i="3"/>
  <c r="M12" i="3"/>
  <c r="M256" i="3"/>
  <c r="M193" i="3"/>
  <c r="M155" i="3"/>
  <c r="M296" i="3"/>
  <c r="M170" i="3"/>
  <c r="M230" i="3"/>
  <c r="M185" i="3"/>
  <c r="M28" i="3"/>
  <c r="M236" i="3"/>
  <c r="M144" i="3"/>
  <c r="M29" i="3"/>
  <c r="M196" i="3"/>
  <c r="M222" i="3"/>
  <c r="M2" i="3"/>
  <c r="M286" i="3"/>
  <c r="M17" i="3"/>
  <c r="M57" i="3"/>
  <c r="M294" i="3"/>
  <c r="M100" i="3"/>
  <c r="M51" i="3"/>
  <c r="M157" i="3"/>
  <c r="M271" i="3"/>
  <c r="M122" i="3"/>
  <c r="M205" i="3"/>
  <c r="M39" i="3"/>
  <c r="M292" i="3"/>
  <c r="M70" i="3"/>
  <c r="M66" i="3"/>
  <c r="M87" i="3"/>
  <c r="M111" i="3"/>
  <c r="M177" i="3"/>
  <c r="M125" i="3"/>
  <c r="M69" i="3"/>
  <c r="M8" i="3"/>
  <c r="M105" i="3"/>
  <c r="M206" i="3"/>
  <c r="M5" i="3"/>
  <c r="M93" i="3"/>
  <c r="M308" i="3"/>
  <c r="M203" i="3"/>
  <c r="M162" i="3"/>
  <c r="M166" i="3"/>
  <c r="M295" i="3"/>
  <c r="M225" i="3"/>
  <c r="M120" i="1"/>
  <c r="M288" i="1"/>
  <c r="M296" i="1"/>
  <c r="M264" i="1"/>
  <c r="M272" i="1"/>
  <c r="M280" i="1"/>
  <c r="M232" i="1"/>
  <c r="M240" i="1"/>
  <c r="M309" i="1"/>
  <c r="M8" i="1"/>
  <c r="M88" i="1"/>
  <c r="M96" i="1"/>
  <c r="M104" i="1"/>
  <c r="M152" i="1"/>
  <c r="M160" i="1"/>
  <c r="M168" i="1"/>
  <c r="M176" i="1"/>
  <c r="M184" i="1"/>
  <c r="M192" i="1"/>
  <c r="M200" i="1"/>
  <c r="M208" i="1"/>
  <c r="M216" i="1"/>
  <c r="M224" i="1"/>
  <c r="M285" i="1"/>
  <c r="M287" i="1"/>
  <c r="M289" i="1"/>
  <c r="M293" i="1"/>
  <c r="M295" i="1"/>
  <c r="M297" i="1"/>
  <c r="M301" i="1"/>
  <c r="M80" i="1"/>
  <c r="M24" i="1"/>
  <c r="M128" i="1"/>
  <c r="M136" i="1"/>
  <c r="M144" i="1"/>
  <c r="M302" i="1"/>
  <c r="M304" i="1"/>
  <c r="M306" i="1"/>
  <c r="M308" i="1"/>
</calcChain>
</file>

<file path=xl/sharedStrings.xml><?xml version="1.0" encoding="utf-8"?>
<sst xmlns="http://schemas.openxmlformats.org/spreadsheetml/2006/main" count="1005" uniqueCount="334">
  <si>
    <t>Kunta</t>
  </si>
  <si>
    <t>Maakunta</t>
  </si>
  <si>
    <t>Seutukunta</t>
  </si>
  <si>
    <t>Pitopaikat Ruokavirasto</t>
  </si>
  <si>
    <t>LV</t>
  </si>
  <si>
    <t>SH</t>
  </si>
  <si>
    <t>KV</t>
  </si>
  <si>
    <t>R</t>
  </si>
  <si>
    <t>P</t>
  </si>
  <si>
    <t>R_tai_P</t>
  </si>
  <si>
    <t>Hevosia</t>
  </si>
  <si>
    <t>Akaa</t>
  </si>
  <si>
    <t>Alajärvi</t>
  </si>
  <si>
    <t>Alavieska</t>
  </si>
  <si>
    <t>Alavus</t>
  </si>
  <si>
    <t>Asikkala</t>
  </si>
  <si>
    <t>Askola</t>
  </si>
  <si>
    <t>Aura</t>
  </si>
  <si>
    <t>Brändö</t>
  </si>
  <si>
    <t>3*</t>
  </si>
  <si>
    <t>Eckerö</t>
  </si>
  <si>
    <t>Enonkoski</t>
  </si>
  <si>
    <t>Enontekiö</t>
  </si>
  <si>
    <t>Espoo</t>
  </si>
  <si>
    <t>Eura</t>
  </si>
  <si>
    <t>Eurajoki</t>
  </si>
  <si>
    <t>Evijärvi</t>
  </si>
  <si>
    <t>Finström</t>
  </si>
  <si>
    <t>Forssa</t>
  </si>
  <si>
    <t>Föglö</t>
  </si>
  <si>
    <t>Geta</t>
  </si>
  <si>
    <t>Haapajärvi</t>
  </si>
  <si>
    <t>Haapavesi</t>
  </si>
  <si>
    <t>Hailuoto</t>
  </si>
  <si>
    <t>Halsua</t>
  </si>
  <si>
    <t>Hamina</t>
  </si>
  <si>
    <t>Hammarland</t>
  </si>
  <si>
    <t>Hankasalmi</t>
  </si>
  <si>
    <t>Hanko</t>
  </si>
  <si>
    <t>Harjavalta</t>
  </si>
  <si>
    <t>Hartola</t>
  </si>
  <si>
    <t>Hattula</t>
  </si>
  <si>
    <t>Hausjärvi</t>
  </si>
  <si>
    <t>Heinola</t>
  </si>
  <si>
    <t>Heinävesi</t>
  </si>
  <si>
    <t>Helsinki</t>
  </si>
  <si>
    <t>Hirvensalmi</t>
  </si>
  <si>
    <t>Hollola</t>
  </si>
  <si>
    <t>Huittinen</t>
  </si>
  <si>
    <t>Humppila</t>
  </si>
  <si>
    <t>Hyrynsalmi</t>
  </si>
  <si>
    <t>Hyvinkää</t>
  </si>
  <si>
    <t>Hämeenkyrö</t>
  </si>
  <si>
    <t>Hämeenlinna</t>
  </si>
  <si>
    <t>Ii</t>
  </si>
  <si>
    <t>Iisalmi</t>
  </si>
  <si>
    <t>Iitti</t>
  </si>
  <si>
    <t>Ikaalinen</t>
  </si>
  <si>
    <t>Ilmajoki</t>
  </si>
  <si>
    <t>Ilomantsi</t>
  </si>
  <si>
    <t>Imatra</t>
  </si>
  <si>
    <t>Inari</t>
  </si>
  <si>
    <t>Inkoo</t>
  </si>
  <si>
    <t>Isojoki</t>
  </si>
  <si>
    <t>Isokyrö</t>
  </si>
  <si>
    <t>Janakkala</t>
  </si>
  <si>
    <t>Joensuu</t>
  </si>
  <si>
    <t>Jokioinen</t>
  </si>
  <si>
    <t>Jomala</t>
  </si>
  <si>
    <t>Joroinen</t>
  </si>
  <si>
    <t>Joutsa</t>
  </si>
  <si>
    <t>Juuka</t>
  </si>
  <si>
    <t>Juupajoki</t>
  </si>
  <si>
    <t>Juva</t>
  </si>
  <si>
    <t>Jyväskylä</t>
  </si>
  <si>
    <t>Jämijärvi</t>
  </si>
  <si>
    <t>Jämsä</t>
  </si>
  <si>
    <t>Järvenpää</t>
  </si>
  <si>
    <t>Kaarina</t>
  </si>
  <si>
    <t>Kaavi</t>
  </si>
  <si>
    <t>Kajaani</t>
  </si>
  <si>
    <t>Kalajoki</t>
  </si>
  <si>
    <t>Kangasala</t>
  </si>
  <si>
    <t>Kangasniemi</t>
  </si>
  <si>
    <t>Kankaanpää</t>
  </si>
  <si>
    <t>Kannonkoski</t>
  </si>
  <si>
    <t>Kannus</t>
  </si>
  <si>
    <t>Karijoki</t>
  </si>
  <si>
    <t>Karkkila</t>
  </si>
  <si>
    <t>Karstula</t>
  </si>
  <si>
    <t>Karvia</t>
  </si>
  <si>
    <t>Kaskinen</t>
  </si>
  <si>
    <t>Kauhajoki</t>
  </si>
  <si>
    <t>Kauhava</t>
  </si>
  <si>
    <t>Kauniainen</t>
  </si>
  <si>
    <t>Kaustinen</t>
  </si>
  <si>
    <t>Keitele</t>
  </si>
  <si>
    <t>Kemi</t>
  </si>
  <si>
    <t>Kemijärvi</t>
  </si>
  <si>
    <t>Keminmaa</t>
  </si>
  <si>
    <t>Kemiönsaari</t>
  </si>
  <si>
    <t>Kempele</t>
  </si>
  <si>
    <t>Kerava</t>
  </si>
  <si>
    <t>Keuruu</t>
  </si>
  <si>
    <t>Kihniö</t>
  </si>
  <si>
    <t>Kinnula</t>
  </si>
  <si>
    <t>Kirkkonummi</t>
  </si>
  <si>
    <t>Kitee</t>
  </si>
  <si>
    <t>Kittilä</t>
  </si>
  <si>
    <t>Kiuruvesi</t>
  </si>
  <si>
    <t>Kivijärvi</t>
  </si>
  <si>
    <t>Kokemäki</t>
  </si>
  <si>
    <t>Kokkola</t>
  </si>
  <si>
    <t>Kolari</t>
  </si>
  <si>
    <t>Konnevesi</t>
  </si>
  <si>
    <t>Kontiolahti</t>
  </si>
  <si>
    <t>Korsnäs</t>
  </si>
  <si>
    <t>Koski Tl</t>
  </si>
  <si>
    <t>Kotka</t>
  </si>
  <si>
    <t>Kouvola</t>
  </si>
  <si>
    <t>Kristiinankaupunki</t>
  </si>
  <si>
    <t>Kruunupyy</t>
  </si>
  <si>
    <t>Kuhmo</t>
  </si>
  <si>
    <t>Kuhmoinen</t>
  </si>
  <si>
    <t>Kumlinge</t>
  </si>
  <si>
    <t>Kuopio</t>
  </si>
  <si>
    <t>Kuortane</t>
  </si>
  <si>
    <t>Kurikka</t>
  </si>
  <si>
    <t>Kustavi</t>
  </si>
  <si>
    <t>Kuusamo</t>
  </si>
  <si>
    <t>Kyyjärvi</t>
  </si>
  <si>
    <t>Kärkölä</t>
  </si>
  <si>
    <t>Kärsämäki</t>
  </si>
  <si>
    <t>Kökar</t>
  </si>
  <si>
    <t>Lahti</t>
  </si>
  <si>
    <t>Laihia</t>
  </si>
  <si>
    <t>Laitila</t>
  </si>
  <si>
    <t>Lapinjärvi</t>
  </si>
  <si>
    <t>Lapinlahti</t>
  </si>
  <si>
    <t>Lappajärvi</t>
  </si>
  <si>
    <t>Lappeenranta</t>
  </si>
  <si>
    <t>Lapua</t>
  </si>
  <si>
    <t>Laukaa</t>
  </si>
  <si>
    <t>Lemi</t>
  </si>
  <si>
    <t>Lemland</t>
  </si>
  <si>
    <t>Lempäälä</t>
  </si>
  <si>
    <t>Leppävirta</t>
  </si>
  <si>
    <t>Lestijärvi</t>
  </si>
  <si>
    <t>Lieksa</t>
  </si>
  <si>
    <t>Lieto</t>
  </si>
  <si>
    <t>Liminka</t>
  </si>
  <si>
    <t>Liperi</t>
  </si>
  <si>
    <t>Lohja</t>
  </si>
  <si>
    <t>Loimaa</t>
  </si>
  <si>
    <t>Loppi</t>
  </si>
  <si>
    <t>Loviisa</t>
  </si>
  <si>
    <t>Luhanka</t>
  </si>
  <si>
    <t>Lumijoki</t>
  </si>
  <si>
    <t>Lumparland</t>
  </si>
  <si>
    <t>Luoto</t>
  </si>
  <si>
    <t>Luumäki</t>
  </si>
  <si>
    <t>Maalahti</t>
  </si>
  <si>
    <t>Maarianhamina</t>
  </si>
  <si>
    <t>Marttila</t>
  </si>
  <si>
    <t>Masku</t>
  </si>
  <si>
    <t>Merijärvi</t>
  </si>
  <si>
    <t>Merikarvia</t>
  </si>
  <si>
    <t>Miehikkälä</t>
  </si>
  <si>
    <t>Mikkeli</t>
  </si>
  <si>
    <t>Muhos</t>
  </si>
  <si>
    <t>Multia</t>
  </si>
  <si>
    <t>Muonio</t>
  </si>
  <si>
    <t>Mustasaari</t>
  </si>
  <si>
    <t>Muurame</t>
  </si>
  <si>
    <t>Mynämäki</t>
  </si>
  <si>
    <t>Myrskylä</t>
  </si>
  <si>
    <t>Mäntsälä</t>
  </si>
  <si>
    <t>Mänttä-Vilppula</t>
  </si>
  <si>
    <t>Mäntyharju</t>
  </si>
  <si>
    <t>Naantali</t>
  </si>
  <si>
    <t>Nakkila</t>
  </si>
  <si>
    <t>Nivala</t>
  </si>
  <si>
    <t>Nokia</t>
  </si>
  <si>
    <t>Nousiainen</t>
  </si>
  <si>
    <t>Nurmes</t>
  </si>
  <si>
    <t>Nurmijärvi</t>
  </si>
  <si>
    <t>Närpiö</t>
  </si>
  <si>
    <t>Orimattila</t>
  </si>
  <si>
    <t>Oripää</t>
  </si>
  <si>
    <t>Orivesi</t>
  </si>
  <si>
    <t>Oulainen</t>
  </si>
  <si>
    <t>Oulu</t>
  </si>
  <si>
    <t>Outokumpu</t>
  </si>
  <si>
    <t>Padasjoki</t>
  </si>
  <si>
    <t>Paimio</t>
  </si>
  <si>
    <t>Paltamo</t>
  </si>
  <si>
    <t>Parainen</t>
  </si>
  <si>
    <t>Parikkala</t>
  </si>
  <si>
    <t>Parkano</t>
  </si>
  <si>
    <t>Pedersören kunta</t>
  </si>
  <si>
    <t>Pelkosenniemi</t>
  </si>
  <si>
    <t>Pello</t>
  </si>
  <si>
    <t>Perho</t>
  </si>
  <si>
    <t>Petäjävesi</t>
  </si>
  <si>
    <t>Pieksämäki</t>
  </si>
  <si>
    <t>Pielavesi</t>
  </si>
  <si>
    <t>Pietarsaari</t>
  </si>
  <si>
    <t>Pihtipudas</t>
  </si>
  <si>
    <t>Pirkkala</t>
  </si>
  <si>
    <t>Polvijärvi</t>
  </si>
  <si>
    <t>Pomarkku</t>
  </si>
  <si>
    <t>Pori</t>
  </si>
  <si>
    <t>Pornainen</t>
  </si>
  <si>
    <t>Porvoo</t>
  </si>
  <si>
    <t>Posio</t>
  </si>
  <si>
    <t>Pudasjärvi</t>
  </si>
  <si>
    <t>Pukkila</t>
  </si>
  <si>
    <t>Punkalaidun</t>
  </si>
  <si>
    <t>Puolanka</t>
  </si>
  <si>
    <t>Puumala</t>
  </si>
  <si>
    <t>Pyhtää</t>
  </si>
  <si>
    <t>Pyhäjoki</t>
  </si>
  <si>
    <t>Pyhäjärvi</t>
  </si>
  <si>
    <t>Pyhäntä</t>
  </si>
  <si>
    <t>Pyhäranta</t>
  </si>
  <si>
    <t>Pälkäne</t>
  </si>
  <si>
    <t>Pöytyä</t>
  </si>
  <si>
    <t>Raahe</t>
  </si>
  <si>
    <t>Raasepori</t>
  </si>
  <si>
    <t>Raisio</t>
  </si>
  <si>
    <t>Rantasalmi</t>
  </si>
  <si>
    <t>Ranua</t>
  </si>
  <si>
    <t>Rauma</t>
  </si>
  <si>
    <t>Rautalampi</t>
  </si>
  <si>
    <t>Rautavaara</t>
  </si>
  <si>
    <t>Rautjärvi</t>
  </si>
  <si>
    <t>Reisjärvi</t>
  </si>
  <si>
    <t>Riihimäki</t>
  </si>
  <si>
    <t>Ristijärvi</t>
  </si>
  <si>
    <t>Rovaniemi</t>
  </si>
  <si>
    <t>Ruokolahti</t>
  </si>
  <si>
    <t>Ruovesi</t>
  </si>
  <si>
    <t>Rusko</t>
  </si>
  <si>
    <t>Rääkkylä</t>
  </si>
  <si>
    <t>Saarijärvi</t>
  </si>
  <si>
    <t>Salla</t>
  </si>
  <si>
    <t>Salo</t>
  </si>
  <si>
    <t>Saltvik</t>
  </si>
  <si>
    <t>Sastamala</t>
  </si>
  <si>
    <t>Sauvo</t>
  </si>
  <si>
    <t>Savitaipale</t>
  </si>
  <si>
    <t>Savonlinna</t>
  </si>
  <si>
    <t>Savukoski</t>
  </si>
  <si>
    <t>Seinäjoki</t>
  </si>
  <si>
    <t>Sievi</t>
  </si>
  <si>
    <t>Siikainen</t>
  </si>
  <si>
    <t>Siikajoki</t>
  </si>
  <si>
    <t>Siikalatva</t>
  </si>
  <si>
    <t>Siilinjärvi</t>
  </si>
  <si>
    <t>Simo</t>
  </si>
  <si>
    <t>Sipoo</t>
  </si>
  <si>
    <t>Siuntio</t>
  </si>
  <si>
    <t>Sodankylä</t>
  </si>
  <si>
    <t>Soini</t>
  </si>
  <si>
    <t>Somero</t>
  </si>
  <si>
    <t>Sonkajärvi</t>
  </si>
  <si>
    <t>Sotkamo</t>
  </si>
  <si>
    <t>Sottunga</t>
  </si>
  <si>
    <t>Sulkava</t>
  </si>
  <si>
    <t>Sund</t>
  </si>
  <si>
    <t>Suomussalmi</t>
  </si>
  <si>
    <t>Suonenjoki</t>
  </si>
  <si>
    <t>Sysmä</t>
  </si>
  <si>
    <t>Säkylä</t>
  </si>
  <si>
    <t>Taipalsaari</t>
  </si>
  <si>
    <t>Taivalkoski</t>
  </si>
  <si>
    <t>Taivassalo</t>
  </si>
  <si>
    <t>Tammela</t>
  </si>
  <si>
    <t>Tampere</t>
  </si>
  <si>
    <t>Tervo</t>
  </si>
  <si>
    <t>Tervola</t>
  </si>
  <si>
    <t>Teuva</t>
  </si>
  <si>
    <t>Tohmajärvi</t>
  </si>
  <si>
    <t>Toholampi</t>
  </si>
  <si>
    <t>Toivakka</t>
  </si>
  <si>
    <t>Tornio</t>
  </si>
  <si>
    <t>Turku</t>
  </si>
  <si>
    <t>Tuusniemi</t>
  </si>
  <si>
    <t>Tuusula</t>
  </si>
  <si>
    <t>Tyrnävä</t>
  </si>
  <si>
    <t>Ulvila</t>
  </si>
  <si>
    <t>Urjala</t>
  </si>
  <si>
    <t>Utajärvi</t>
  </si>
  <si>
    <t>Utsjoki</t>
  </si>
  <si>
    <t>Uurainen</t>
  </si>
  <si>
    <t>Uusikaarlepyy</t>
  </si>
  <si>
    <t>Uusikaupunki</t>
  </si>
  <si>
    <t>Vaala</t>
  </si>
  <si>
    <t>Vaasa</t>
  </si>
  <si>
    <t>Valkeakoski</t>
  </si>
  <si>
    <t>Vantaa</t>
  </si>
  <si>
    <t>Varkaus</t>
  </si>
  <si>
    <t>Vehmaa</t>
  </si>
  <si>
    <t>Vesanto</t>
  </si>
  <si>
    <t>Vesilahti</t>
  </si>
  <si>
    <t>Veteli</t>
  </si>
  <si>
    <t>Vieremä</t>
  </si>
  <si>
    <t>Vihti</t>
  </si>
  <si>
    <t>Viitasaari</t>
  </si>
  <si>
    <t>Vimpeli</t>
  </si>
  <si>
    <t>Virolahti</t>
  </si>
  <si>
    <t>Virrat</t>
  </si>
  <si>
    <t>Vårdö</t>
  </si>
  <si>
    <t>Vöyri</t>
  </si>
  <si>
    <t>Ylitornio</t>
  </si>
  <si>
    <t>Ylivieska</t>
  </si>
  <si>
    <t>Ylöjärvi</t>
  </si>
  <si>
    <t>Ypäjä</t>
  </si>
  <si>
    <t>Ähtäri</t>
  </si>
  <si>
    <t>Äänekoski</t>
  </si>
  <si>
    <t>Lähteet:</t>
  </si>
  <si>
    <t>Hevosten määrät, paikkakunta määräytyy omistajan mukaan, Hippos/Heppajärjestelmä 28.2.2025</t>
  </si>
  <si>
    <t>Kuntien väkiluku</t>
  </si>
  <si>
    <t>Aluejako 1.1.2024</t>
  </si>
  <si>
    <t>Väkiluku 31.12.2023</t>
  </si>
  <si>
    <t>Väkiluvun muutos 2022–2023</t>
  </si>
  <si>
    <t>Väkiluvun muutos 2022–2023, %</t>
  </si>
  <si>
    <t>KOKO MAA</t>
  </si>
  <si>
    <t>Pertunmaa</t>
  </si>
  <si>
    <t>Lähde: Tilastokeskus, väestörakenne</t>
  </si>
  <si>
    <t>Suomi lukuina</t>
  </si>
  <si>
    <t>Väkiluku</t>
  </si>
  <si>
    <t>Hevosia / 1000 asukasta</t>
  </si>
  <si>
    <t xml:space="preserve">Kuntien väkiluku 31.12.2023, Tilastokeskus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</si>
</sst>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1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5"/>
      <color indexed="8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u/>
      <sz val="10"/>
      <color theme="10"/>
      <name val="Arial"/>
      <family val="2"/>
    </font>
    <font>
      <u/>
      <sz val="12"/>
      <color theme="10"/>
      <name val="Arial"/>
      <family val="2"/>
    </font>
    <font>
      <b/>
      <sz val="12"/>
      <color theme="0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indexed="30"/>
      </bottom>
      <diagonal/>
    </border>
    <border>
      <left/>
      <right/>
      <top/>
      <bottom style="double">
        <color indexed="64"/>
      </bottom>
      <diagonal/>
    </border>
  </borders>
  <cellStyleXfs count="4">
    <xf numFmtId="0" fontId="0" fillId="0" borderId="0"/>
    <xf numFmtId="0" fontId="3" fillId="0" borderId="1" applyNumberFormat="0" applyFill="0" applyAlignment="0" applyProtection="0"/>
    <xf numFmtId="0" fontId="4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39">
    <xf numFmtId="0" fontId="0" fillId="0" borderId="0" xfId="0"/>
    <xf numFmtId="0" fontId="3" fillId="0" borderId="0" xfId="1" applyFill="1" applyBorder="1" applyAlignment="1"/>
    <xf numFmtId="0" fontId="5" fillId="0" borderId="0" xfId="2" applyFont="1"/>
    <xf numFmtId="0" fontId="5" fillId="0" borderId="0" xfId="2" applyFont="1" applyAlignment="1">
      <alignment horizontal="left"/>
    </xf>
    <xf numFmtId="3" fontId="5" fillId="0" borderId="0" xfId="2" applyNumberFormat="1" applyFont="1" applyAlignment="1">
      <alignment horizontal="left"/>
    </xf>
    <xf numFmtId="3" fontId="5" fillId="0" borderId="0" xfId="2" applyNumberFormat="1" applyFont="1"/>
    <xf numFmtId="164" fontId="5" fillId="0" borderId="0" xfId="2" applyNumberFormat="1" applyFont="1"/>
    <xf numFmtId="0" fontId="4" fillId="0" borderId="0" xfId="2" applyAlignment="1">
      <alignment horizontal="left" vertical="center" wrapText="1"/>
    </xf>
    <xf numFmtId="3" fontId="4" fillId="0" borderId="0" xfId="2" applyNumberFormat="1" applyAlignment="1">
      <alignment horizontal="right" vertical="center"/>
    </xf>
    <xf numFmtId="0" fontId="4" fillId="0" borderId="0" xfId="2" applyAlignment="1">
      <alignment horizontal="right" vertical="center"/>
    </xf>
    <xf numFmtId="3" fontId="6" fillId="0" borderId="0" xfId="2" applyNumberFormat="1" applyFont="1"/>
    <xf numFmtId="165" fontId="6" fillId="0" borderId="0" xfId="2" applyNumberFormat="1" applyFont="1"/>
    <xf numFmtId="0" fontId="6" fillId="0" borderId="0" xfId="2" applyFont="1"/>
    <xf numFmtId="164" fontId="6" fillId="0" borderId="0" xfId="2" applyNumberFormat="1" applyFont="1"/>
    <xf numFmtId="0" fontId="6" fillId="0" borderId="0" xfId="2" applyFont="1" applyAlignment="1">
      <alignment horizontal="left"/>
    </xf>
    <xf numFmtId="0" fontId="6" fillId="0" borderId="0" xfId="2" applyFont="1" applyAlignment="1">
      <alignment horizontal="left" vertical="top"/>
    </xf>
    <xf numFmtId="0" fontId="6" fillId="0" borderId="0" xfId="3" applyFont="1" applyFill="1" applyBorder="1" applyAlignment="1" applyProtection="1"/>
    <xf numFmtId="0" fontId="8" fillId="0" borderId="0" xfId="3" applyFont="1" applyBorder="1" applyAlignment="1" applyProtection="1"/>
    <xf numFmtId="0" fontId="3" fillId="0" borderId="0" xfId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center"/>
    </xf>
    <xf numFmtId="0" fontId="2" fillId="0" borderId="2" xfId="0" applyFont="1" applyFill="1" applyBorder="1"/>
    <xf numFmtId="0" fontId="2" fillId="0" borderId="2" xfId="0" applyFont="1" applyFill="1" applyBorder="1" applyAlignment="1">
      <alignment horizontal="center"/>
    </xf>
    <xf numFmtId="0" fontId="9" fillId="0" borderId="0" xfId="0" applyFont="1"/>
    <xf numFmtId="0" fontId="2" fillId="0" borderId="0" xfId="0" applyFont="1"/>
    <xf numFmtId="0" fontId="10" fillId="0" borderId="0" xfId="0" applyFont="1"/>
    <xf numFmtId="0" fontId="10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1" fillId="4" borderId="0" xfId="0" applyFont="1" applyFill="1"/>
    <xf numFmtId="0" fontId="0" fillId="4" borderId="0" xfId="0" applyFont="1" applyFill="1"/>
    <xf numFmtId="0" fontId="0" fillId="4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164" fontId="1" fillId="4" borderId="0" xfId="0" applyNumberFormat="1" applyFont="1" applyFill="1" applyAlignment="1">
      <alignment horizontal="center"/>
    </xf>
    <xf numFmtId="0" fontId="0" fillId="3" borderId="0" xfId="0" applyFont="1" applyFill="1"/>
    <xf numFmtId="0" fontId="0" fillId="3" borderId="0" xfId="0" applyFont="1" applyFill="1" applyAlignment="1">
      <alignment horizontal="center"/>
    </xf>
    <xf numFmtId="164" fontId="0" fillId="3" borderId="0" xfId="0" applyNumberFormat="1" applyFont="1" applyFill="1" applyAlignment="1">
      <alignment horizontal="center"/>
    </xf>
  </cellXfs>
  <cellStyles count="4">
    <cellStyle name="Hyperlinkki 2" xfId="3" xr:uid="{FC5868EF-1734-449D-AAC4-39A50A2D3344}"/>
    <cellStyle name="Normaali" xfId="0" builtinId="0"/>
    <cellStyle name="Normaali 2" xfId="2" xr:uid="{B14A0D17-A7E6-4DB0-9801-1961EEE74F80}"/>
    <cellStyle name="Otsikko 1 2" xfId="1" xr:uid="{0D0EB6A8-1C5D-4FFC-B400-291DE1D6B6C8}"/>
  </cellStyles>
  <dxfs count="38"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  <fill>
        <patternFill patternType="solid">
          <fgColor indexed="64"/>
          <bgColor theme="5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  <numFmt numFmtId="164" formatCode="0.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  <numFmt numFmtId="164" formatCode="0.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</dxf>
    <dxf>
      <border outline="0">
        <bottom style="double">
          <color indexed="64"/>
        </bottom>
      </border>
    </dxf>
    <dxf>
      <border outline="0">
        <bottom style="double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0.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rja%20Mattila\Documents\Kunta-%20ja%20aluevaalit%202025\HEPPA%20hevosm&#228;&#228;r&#228;t%20kunnittain%20muokkaa%20t&#228;t&#228;.xlsx" TargetMode="External"/><Relationship Id="rId1" Type="http://schemas.openxmlformats.org/officeDocument/2006/relationships/externalLinkPath" Target="HEPPA%20hevosm&#228;&#228;r&#228;t%20kunnittain%20muokkaa%20t&#228;t&#22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able1"/>
      <sheetName val="Kunnat seutukunnat maakunnat"/>
      <sheetName val="Pitopaikat Ruokavirasto"/>
    </sheetNames>
    <sheetDataSet>
      <sheetData sheetId="0"/>
      <sheetData sheetId="1">
        <row r="2">
          <cell r="C2" t="str">
            <v>Kunnan nimi</v>
          </cell>
          <cell r="F2" t="str">
            <v>Maakunta</v>
          </cell>
          <cell r="G2" t="str">
            <v>Seutukunta</v>
          </cell>
        </row>
        <row r="5">
          <cell r="C5" t="str">
            <v>Akaa</v>
          </cell>
          <cell r="F5" t="str">
            <v>Pirkanmaa</v>
          </cell>
          <cell r="G5" t="str">
            <v>Etelä-Pirkanmaan seutukunta</v>
          </cell>
        </row>
        <row r="6">
          <cell r="C6" t="str">
            <v>Alajärvi</v>
          </cell>
          <cell r="F6" t="str">
            <v>Etelä-Pohjanmaa</v>
          </cell>
          <cell r="G6" t="str">
            <v>Järviseudun seutukunta</v>
          </cell>
        </row>
        <row r="7">
          <cell r="C7" t="str">
            <v>Alavieska</v>
          </cell>
          <cell r="F7" t="str">
            <v>Pohjois-Pohjanmaa</v>
          </cell>
          <cell r="G7" t="str">
            <v>Ylivieskan seutukunta</v>
          </cell>
        </row>
        <row r="8">
          <cell r="C8" t="str">
            <v>Alavus</v>
          </cell>
          <cell r="F8" t="str">
            <v>Etelä-Pohjanmaa</v>
          </cell>
          <cell r="G8" t="str">
            <v>Kuusiokuntien seutukunta</v>
          </cell>
        </row>
        <row r="9">
          <cell r="C9" t="str">
            <v>Asikkala</v>
          </cell>
          <cell r="F9" t="str">
            <v>Päijät-Häme</v>
          </cell>
          <cell r="G9" t="str">
            <v>Lahden seutukunta</v>
          </cell>
        </row>
        <row r="10">
          <cell r="C10" t="str">
            <v>Askola</v>
          </cell>
          <cell r="F10" t="str">
            <v>Uusimaa</v>
          </cell>
          <cell r="G10" t="str">
            <v>Porvoon seutukunta</v>
          </cell>
        </row>
        <row r="11">
          <cell r="C11" t="str">
            <v>Aura</v>
          </cell>
          <cell r="F11" t="str">
            <v>Varsinais-Suomi</v>
          </cell>
          <cell r="G11" t="str">
            <v>Loimaan seutukunta</v>
          </cell>
        </row>
        <row r="12">
          <cell r="C12" t="str">
            <v>Brändö</v>
          </cell>
          <cell r="F12" t="str">
            <v>Ahvenanmaa</v>
          </cell>
          <cell r="G12" t="str">
            <v>Ålands skärgård</v>
          </cell>
        </row>
        <row r="13">
          <cell r="C13" t="str">
            <v>Eckerö</v>
          </cell>
          <cell r="F13" t="str">
            <v>Ahvenanmaa</v>
          </cell>
          <cell r="G13" t="str">
            <v>Ålands landsbygd</v>
          </cell>
        </row>
        <row r="14">
          <cell r="C14" t="str">
            <v>Enonkoski</v>
          </cell>
          <cell r="F14" t="str">
            <v>Etelä-Savo</v>
          </cell>
          <cell r="G14" t="str">
            <v>Savonlinnan seutukunta</v>
          </cell>
        </row>
        <row r="15">
          <cell r="C15" t="str">
            <v>Enontekiö</v>
          </cell>
          <cell r="F15" t="str">
            <v>Lappi</v>
          </cell>
          <cell r="G15" t="str">
            <v>Tunturi-Lapin seutukunta</v>
          </cell>
        </row>
        <row r="16">
          <cell r="C16" t="str">
            <v>Espoo</v>
          </cell>
          <cell r="F16" t="str">
            <v>Uusimaa</v>
          </cell>
          <cell r="G16" t="str">
            <v>Helsingin seutukunta</v>
          </cell>
        </row>
        <row r="17">
          <cell r="C17" t="str">
            <v>Eura</v>
          </cell>
          <cell r="F17" t="str">
            <v>Satakunta</v>
          </cell>
          <cell r="G17" t="str">
            <v>Rauman seutukunta</v>
          </cell>
        </row>
        <row r="18">
          <cell r="C18" t="str">
            <v>Eurajoki</v>
          </cell>
          <cell r="F18" t="str">
            <v>Satakunta</v>
          </cell>
          <cell r="G18" t="str">
            <v>Rauman seutukunta</v>
          </cell>
        </row>
        <row r="19">
          <cell r="C19" t="str">
            <v>Evijärvi</v>
          </cell>
          <cell r="F19" t="str">
            <v>Etelä-Pohjanmaa</v>
          </cell>
          <cell r="G19" t="str">
            <v>Järviseudun seutukunta</v>
          </cell>
        </row>
        <row r="20">
          <cell r="C20" t="str">
            <v>Finström</v>
          </cell>
          <cell r="F20" t="str">
            <v>Ahvenanmaa</v>
          </cell>
          <cell r="G20" t="str">
            <v>Ålands landsbygd</v>
          </cell>
        </row>
        <row r="21">
          <cell r="C21" t="str">
            <v>Forssa</v>
          </cell>
          <cell r="F21" t="str">
            <v>Kanta-Häme</v>
          </cell>
          <cell r="G21" t="str">
            <v>Forssan seutukunta</v>
          </cell>
        </row>
        <row r="22">
          <cell r="C22" t="str">
            <v>Föglö</v>
          </cell>
          <cell r="F22" t="str">
            <v>Ahvenanmaa</v>
          </cell>
          <cell r="G22" t="str">
            <v>Ålands skärgård</v>
          </cell>
        </row>
        <row r="23">
          <cell r="C23" t="str">
            <v>Geta</v>
          </cell>
          <cell r="F23" t="str">
            <v>Ahvenanmaa</v>
          </cell>
          <cell r="G23" t="str">
            <v>Ålands landsbygd</v>
          </cell>
        </row>
        <row r="24">
          <cell r="C24" t="str">
            <v>Haapajärvi</v>
          </cell>
          <cell r="F24" t="str">
            <v>Pohjois-Pohjanmaa</v>
          </cell>
          <cell r="G24" t="str">
            <v>Nivala–Haapajärven seutukunta</v>
          </cell>
        </row>
        <row r="25">
          <cell r="C25" t="str">
            <v>Haapavesi</v>
          </cell>
          <cell r="F25" t="str">
            <v>Pohjois-Pohjanmaa</v>
          </cell>
          <cell r="G25" t="str">
            <v>Haapaveden-Siikalatvan seutukunta</v>
          </cell>
        </row>
        <row r="26">
          <cell r="C26" t="str">
            <v>Hailuoto</v>
          </cell>
          <cell r="F26" t="str">
            <v>Pohjois-Pohjanmaa</v>
          </cell>
          <cell r="G26" t="str">
            <v>Oulun seutukunta</v>
          </cell>
        </row>
        <row r="27">
          <cell r="C27" t="str">
            <v>Halsua</v>
          </cell>
          <cell r="F27" t="str">
            <v>Keski-Pohjanmaa</v>
          </cell>
          <cell r="G27" t="str">
            <v>Kaustisen seutukunta</v>
          </cell>
        </row>
        <row r="28">
          <cell r="C28" t="str">
            <v>Hamina</v>
          </cell>
          <cell r="F28" t="str">
            <v>Kymenlaakso</v>
          </cell>
          <cell r="G28" t="str">
            <v>Kotka–Haminan seutukunta</v>
          </cell>
        </row>
        <row r="29">
          <cell r="C29" t="str">
            <v>Hammarland</v>
          </cell>
          <cell r="F29" t="str">
            <v>Ahvenanmaa</v>
          </cell>
          <cell r="G29" t="str">
            <v>Ålands landsbygd</v>
          </cell>
        </row>
        <row r="30">
          <cell r="C30" t="str">
            <v>Hankasalmi</v>
          </cell>
          <cell r="F30" t="str">
            <v>Keski-Suomi</v>
          </cell>
          <cell r="G30" t="str">
            <v>Jyväskylän seutukunta</v>
          </cell>
        </row>
        <row r="31">
          <cell r="C31" t="str">
            <v>Hanko</v>
          </cell>
          <cell r="F31" t="str">
            <v>Uusimaa</v>
          </cell>
          <cell r="G31" t="str">
            <v>Raaseporin seutukunta</v>
          </cell>
        </row>
        <row r="32">
          <cell r="C32" t="str">
            <v>Harjavalta</v>
          </cell>
          <cell r="F32" t="str">
            <v>Satakunta</v>
          </cell>
          <cell r="G32" t="str">
            <v>Porin seutukunta</v>
          </cell>
        </row>
        <row r="33">
          <cell r="C33" t="str">
            <v>Hartola</v>
          </cell>
          <cell r="F33" t="str">
            <v>Päijät-Häme</v>
          </cell>
          <cell r="G33" t="str">
            <v>Lahden seutukunta</v>
          </cell>
        </row>
        <row r="34">
          <cell r="C34" t="str">
            <v>Hattula</v>
          </cell>
          <cell r="F34" t="str">
            <v>Kanta-Häme</v>
          </cell>
          <cell r="G34" t="str">
            <v>Hämeenlinnan seutukunta</v>
          </cell>
        </row>
        <row r="35">
          <cell r="C35" t="str">
            <v>Hausjärvi</v>
          </cell>
          <cell r="F35" t="str">
            <v>Kanta-Häme</v>
          </cell>
          <cell r="G35" t="str">
            <v>Riihimäen seutukunta</v>
          </cell>
        </row>
        <row r="36">
          <cell r="C36" t="str">
            <v>Heinola</v>
          </cell>
          <cell r="F36" t="str">
            <v>Päijät-Häme</v>
          </cell>
          <cell r="G36" t="str">
            <v>Lahden seutukunta</v>
          </cell>
        </row>
        <row r="37">
          <cell r="C37" t="str">
            <v>Heinävesi</v>
          </cell>
          <cell r="F37" t="str">
            <v>Pohjois-Karjala</v>
          </cell>
          <cell r="G37" t="str">
            <v>Joensuun seutukunta</v>
          </cell>
        </row>
        <row r="38">
          <cell r="C38" t="str">
            <v>Helsinki</v>
          </cell>
          <cell r="F38" t="str">
            <v>Uusimaa</v>
          </cell>
          <cell r="G38" t="str">
            <v>Helsingin seutukunta</v>
          </cell>
        </row>
        <row r="39">
          <cell r="C39" t="str">
            <v>Hirvensalmi</v>
          </cell>
          <cell r="F39" t="str">
            <v>Etelä-Savo</v>
          </cell>
          <cell r="G39" t="str">
            <v>Mikkelin seutukunta</v>
          </cell>
        </row>
        <row r="40">
          <cell r="C40" t="str">
            <v>Hollola</v>
          </cell>
          <cell r="F40" t="str">
            <v>Päijät-Häme</v>
          </cell>
          <cell r="G40" t="str">
            <v>Lahden seutukunta</v>
          </cell>
        </row>
        <row r="41">
          <cell r="C41" t="str">
            <v>Huittinen</v>
          </cell>
          <cell r="F41" t="str">
            <v>Satakunta</v>
          </cell>
          <cell r="G41" t="str">
            <v>Porin seutukunta</v>
          </cell>
        </row>
        <row r="42">
          <cell r="C42" t="str">
            <v>Humppila</v>
          </cell>
          <cell r="F42" t="str">
            <v>Kanta-Häme</v>
          </cell>
          <cell r="G42" t="str">
            <v>Forssan seutukunta</v>
          </cell>
        </row>
        <row r="43">
          <cell r="C43" t="str">
            <v>Hyrynsalmi</v>
          </cell>
          <cell r="F43" t="str">
            <v>Kainuu</v>
          </cell>
          <cell r="G43" t="str">
            <v>Kehys-Kainuun seutukunta</v>
          </cell>
        </row>
        <row r="44">
          <cell r="C44" t="str">
            <v>Hyvinkää</v>
          </cell>
          <cell r="F44" t="str">
            <v>Uusimaa</v>
          </cell>
          <cell r="G44" t="str">
            <v>Helsingin seutukunta</v>
          </cell>
        </row>
        <row r="45">
          <cell r="C45" t="str">
            <v>Hämeenkyrö</v>
          </cell>
          <cell r="F45" t="str">
            <v>Pirkanmaa</v>
          </cell>
          <cell r="G45" t="str">
            <v>Tampereen seutukunta</v>
          </cell>
        </row>
        <row r="46">
          <cell r="C46" t="str">
            <v>Hämeenlinna</v>
          </cell>
          <cell r="F46" t="str">
            <v>Kanta-Häme</v>
          </cell>
          <cell r="G46" t="str">
            <v>Hämeenlinnan seutukunta</v>
          </cell>
        </row>
        <row r="47">
          <cell r="C47" t="str">
            <v>Ii</v>
          </cell>
          <cell r="F47" t="str">
            <v>Pohjois-Pohjanmaa</v>
          </cell>
          <cell r="G47" t="str">
            <v>Oulunkaaren seutukunta</v>
          </cell>
        </row>
        <row r="48">
          <cell r="C48" t="str">
            <v>Iisalmi</v>
          </cell>
          <cell r="F48" t="str">
            <v>Pohjois-Savo</v>
          </cell>
          <cell r="G48" t="str">
            <v>Ylä-Savon seutukunta</v>
          </cell>
        </row>
        <row r="49">
          <cell r="C49" t="str">
            <v>Iitti</v>
          </cell>
          <cell r="F49" t="str">
            <v>Päijät-Häme</v>
          </cell>
          <cell r="G49" t="str">
            <v>Lahden seutukunta</v>
          </cell>
        </row>
        <row r="50">
          <cell r="C50" t="str">
            <v>Ikaalinen</v>
          </cell>
          <cell r="F50" t="str">
            <v>Pirkanmaa</v>
          </cell>
          <cell r="G50" t="str">
            <v>Luoteis-Pirkanmaan seutukunta</v>
          </cell>
        </row>
        <row r="51">
          <cell r="C51" t="str">
            <v>Ilmajoki</v>
          </cell>
          <cell r="F51" t="str">
            <v>Etelä-Pohjanmaa</v>
          </cell>
          <cell r="G51" t="str">
            <v>Seinäjoen seutukunta</v>
          </cell>
        </row>
        <row r="52">
          <cell r="C52" t="str">
            <v>Ilomantsi</v>
          </cell>
          <cell r="F52" t="str">
            <v>Pohjois-Karjala</v>
          </cell>
          <cell r="G52" t="str">
            <v>Joensuun seutukunta</v>
          </cell>
        </row>
        <row r="53">
          <cell r="C53" t="str">
            <v>Imatra</v>
          </cell>
          <cell r="F53" t="str">
            <v>Etelä-Karjala</v>
          </cell>
          <cell r="G53" t="str">
            <v>Imatran seutukunta</v>
          </cell>
        </row>
        <row r="54">
          <cell r="C54" t="str">
            <v>Inari</v>
          </cell>
          <cell r="F54" t="str">
            <v>Lappi</v>
          </cell>
          <cell r="G54" t="str">
            <v>Pohjois-Lapin seutukunta</v>
          </cell>
        </row>
        <row r="57">
          <cell r="C57" t="str">
            <v>Inkoo</v>
          </cell>
          <cell r="F57" t="str">
            <v>Uusimaa</v>
          </cell>
          <cell r="G57" t="str">
            <v>Raaseporin seutukunta</v>
          </cell>
        </row>
        <row r="58">
          <cell r="C58" t="str">
            <v>Isojoki</v>
          </cell>
          <cell r="F58" t="str">
            <v>Etelä-Pohjanmaa</v>
          </cell>
          <cell r="G58" t="str">
            <v>Suupohjan seutukunta</v>
          </cell>
        </row>
        <row r="59">
          <cell r="C59" t="str">
            <v>Isokyrö</v>
          </cell>
          <cell r="F59" t="str">
            <v>Etelä-Pohjanmaa</v>
          </cell>
          <cell r="G59" t="str">
            <v>Seinäjoen seutukunta</v>
          </cell>
        </row>
        <row r="60">
          <cell r="C60" t="str">
            <v>Janakkala</v>
          </cell>
          <cell r="F60" t="str">
            <v>Kanta-Häme</v>
          </cell>
          <cell r="G60" t="str">
            <v>Hämeenlinnan seutukunta</v>
          </cell>
        </row>
        <row r="61">
          <cell r="C61" t="str">
            <v>Joensuu</v>
          </cell>
          <cell r="F61" t="str">
            <v>Pohjois-Karjala</v>
          </cell>
          <cell r="G61" t="str">
            <v>Joensuun seutukunta</v>
          </cell>
        </row>
        <row r="62">
          <cell r="C62" t="str">
            <v>Jokioinen</v>
          </cell>
          <cell r="F62" t="str">
            <v>Kanta-Häme</v>
          </cell>
          <cell r="G62" t="str">
            <v>Forssan seutukunta</v>
          </cell>
        </row>
        <row r="63">
          <cell r="C63" t="str">
            <v>Jomala</v>
          </cell>
          <cell r="F63" t="str">
            <v>Ahvenanmaa</v>
          </cell>
          <cell r="G63" t="str">
            <v>Ålands landsbygd</v>
          </cell>
        </row>
        <row r="64">
          <cell r="C64" t="str">
            <v>Joroinen</v>
          </cell>
          <cell r="F64" t="str">
            <v>Pohjois-Savo</v>
          </cell>
          <cell r="G64" t="str">
            <v>Varkauden seutukunta</v>
          </cell>
        </row>
        <row r="65">
          <cell r="C65" t="str">
            <v>Joutsa</v>
          </cell>
          <cell r="F65" t="str">
            <v>Keski-Suomi</v>
          </cell>
          <cell r="G65" t="str">
            <v>Joutsan seutukunta</v>
          </cell>
        </row>
        <row r="66">
          <cell r="C66" t="str">
            <v>Juuka</v>
          </cell>
          <cell r="F66" t="str">
            <v>Pohjois-Karjala</v>
          </cell>
          <cell r="G66" t="str">
            <v>Joensuun seutukunta</v>
          </cell>
        </row>
        <row r="67">
          <cell r="C67" t="str">
            <v>Juupajoki</v>
          </cell>
          <cell r="F67" t="str">
            <v>Pirkanmaa</v>
          </cell>
          <cell r="G67" t="str">
            <v>Ylä-Pirkanmaan seutukunta</v>
          </cell>
        </row>
        <row r="68">
          <cell r="C68" t="str">
            <v>Juva</v>
          </cell>
          <cell r="F68" t="str">
            <v>Etelä-Savo</v>
          </cell>
          <cell r="G68" t="str">
            <v>Pieksämäen seutukunta</v>
          </cell>
        </row>
        <row r="69">
          <cell r="C69" t="str">
            <v>Jyväskylä</v>
          </cell>
          <cell r="F69" t="str">
            <v>Keski-Suomi</v>
          </cell>
          <cell r="G69" t="str">
            <v>Jyväskylän seutukunta</v>
          </cell>
        </row>
        <row r="70">
          <cell r="C70" t="str">
            <v>Jämijärvi</v>
          </cell>
          <cell r="F70" t="str">
            <v>Satakunta</v>
          </cell>
          <cell r="G70" t="str">
            <v>Pohjois-Satakunnan seutukunta</v>
          </cell>
        </row>
        <row r="71">
          <cell r="C71" t="str">
            <v>Jämsä</v>
          </cell>
          <cell r="F71" t="str">
            <v>Keski-Suomi</v>
          </cell>
          <cell r="G71" t="str">
            <v>Jämsän seutukunta</v>
          </cell>
        </row>
        <row r="72">
          <cell r="C72" t="str">
            <v>Järvenpää</v>
          </cell>
          <cell r="F72" t="str">
            <v>Uusimaa</v>
          </cell>
          <cell r="G72" t="str">
            <v>Helsingin seutukunta</v>
          </cell>
        </row>
        <row r="73">
          <cell r="C73" t="str">
            <v>Kaarina</v>
          </cell>
          <cell r="F73" t="str">
            <v>Varsinais-Suomi</v>
          </cell>
          <cell r="G73" t="str">
            <v>Turun seutukunta</v>
          </cell>
        </row>
        <row r="74">
          <cell r="C74" t="str">
            <v>Kaavi</v>
          </cell>
          <cell r="F74" t="str">
            <v>Pohjois-Savo</v>
          </cell>
          <cell r="G74" t="str">
            <v>Koillis-Savon seutukunta</v>
          </cell>
        </row>
        <row r="75">
          <cell r="C75" t="str">
            <v>Kajaani</v>
          </cell>
          <cell r="F75" t="str">
            <v>Kainuu</v>
          </cell>
          <cell r="G75" t="str">
            <v>Kajaanin seutukunta</v>
          </cell>
        </row>
        <row r="76">
          <cell r="C76" t="str">
            <v>Kalajoki</v>
          </cell>
          <cell r="F76" t="str">
            <v>Pohjois-Pohjanmaa</v>
          </cell>
          <cell r="G76" t="str">
            <v>Ylivieskan seutukunta</v>
          </cell>
        </row>
        <row r="77">
          <cell r="C77" t="str">
            <v>Kangasala</v>
          </cell>
          <cell r="F77" t="str">
            <v>Pirkanmaa</v>
          </cell>
          <cell r="G77" t="str">
            <v>Tampereen seutukunta</v>
          </cell>
        </row>
        <row r="78">
          <cell r="C78" t="str">
            <v>Kangasniemi</v>
          </cell>
          <cell r="F78" t="str">
            <v>Etelä-Savo</v>
          </cell>
          <cell r="G78" t="str">
            <v>Mikkelin seutukunta</v>
          </cell>
        </row>
        <row r="79">
          <cell r="C79" t="str">
            <v>Kankaanpää</v>
          </cell>
          <cell r="F79" t="str">
            <v>Satakunta</v>
          </cell>
          <cell r="G79" t="str">
            <v>Pohjois-Satakunnan seutukunta</v>
          </cell>
        </row>
        <row r="80">
          <cell r="C80" t="str">
            <v>Kannonkoski</v>
          </cell>
          <cell r="F80" t="str">
            <v>Keski-Suomi</v>
          </cell>
          <cell r="G80" t="str">
            <v>Saarijärven–Viitasaaren seutukunta</v>
          </cell>
        </row>
        <row r="81">
          <cell r="C81" t="str">
            <v>Kannus</v>
          </cell>
          <cell r="F81" t="str">
            <v>Keski-Pohjanmaa</v>
          </cell>
          <cell r="G81" t="str">
            <v>Kokkolan seutukunta</v>
          </cell>
        </row>
        <row r="82">
          <cell r="C82" t="str">
            <v>Karijoki</v>
          </cell>
          <cell r="F82" t="str">
            <v>Etelä-Pohjanmaa</v>
          </cell>
          <cell r="G82" t="str">
            <v>Suupohjan seutukunta</v>
          </cell>
        </row>
        <row r="83">
          <cell r="C83" t="str">
            <v>Karkkila</v>
          </cell>
          <cell r="F83" t="str">
            <v>Uusimaa</v>
          </cell>
          <cell r="G83" t="str">
            <v>Helsingin seutukunta</v>
          </cell>
        </row>
        <row r="84">
          <cell r="C84" t="str">
            <v>Karstula</v>
          </cell>
          <cell r="F84" t="str">
            <v>Keski-Suomi</v>
          </cell>
          <cell r="G84" t="str">
            <v>Saarijärven–Viitasaaren seutukunta</v>
          </cell>
        </row>
        <row r="85">
          <cell r="C85" t="str">
            <v>Karvia</v>
          </cell>
          <cell r="F85" t="str">
            <v>Satakunta</v>
          </cell>
          <cell r="G85" t="str">
            <v>Pohjois-Satakunnan seutukunta</v>
          </cell>
        </row>
        <row r="86">
          <cell r="C86" t="str">
            <v>Kaskinen</v>
          </cell>
          <cell r="F86" t="str">
            <v>Pohjanmaa</v>
          </cell>
          <cell r="G86" t="str">
            <v>Suupohjan rannikkoseutu</v>
          </cell>
        </row>
        <row r="87">
          <cell r="C87" t="str">
            <v>Kauhajoki</v>
          </cell>
          <cell r="F87" t="str">
            <v>Etelä-Pohjanmaa</v>
          </cell>
          <cell r="G87" t="str">
            <v>Suupohjan seutukunta</v>
          </cell>
        </row>
        <row r="88">
          <cell r="C88" t="str">
            <v>Kauhava</v>
          </cell>
          <cell r="F88" t="str">
            <v>Etelä-Pohjanmaa</v>
          </cell>
          <cell r="G88" t="str">
            <v>Seinäjoen seutukunta</v>
          </cell>
        </row>
        <row r="89">
          <cell r="C89" t="str">
            <v>Kauniainen</v>
          </cell>
          <cell r="F89" t="str">
            <v>Uusimaa</v>
          </cell>
          <cell r="G89" t="str">
            <v>Helsingin seutukunta</v>
          </cell>
        </row>
        <row r="90">
          <cell r="C90" t="str">
            <v>Kaustinen</v>
          </cell>
          <cell r="F90" t="str">
            <v>Keski-Pohjanmaa</v>
          </cell>
          <cell r="G90" t="str">
            <v>Kaustisen seutukunta</v>
          </cell>
        </row>
        <row r="91">
          <cell r="C91" t="str">
            <v>Keitele</v>
          </cell>
          <cell r="F91" t="str">
            <v>Pohjois-Savo</v>
          </cell>
          <cell r="G91" t="str">
            <v>Ylä-Savon seutukunta</v>
          </cell>
        </row>
        <row r="92">
          <cell r="C92" t="str">
            <v>Kemi</v>
          </cell>
          <cell r="F92" t="str">
            <v>Lappi</v>
          </cell>
          <cell r="G92" t="str">
            <v>Kemi–Tornion seutukunta</v>
          </cell>
        </row>
        <row r="93">
          <cell r="C93" t="str">
            <v>Kemijärvi</v>
          </cell>
          <cell r="F93" t="str">
            <v>Lappi</v>
          </cell>
          <cell r="G93" t="str">
            <v>Itä-Lapin seutukunta</v>
          </cell>
        </row>
        <row r="94">
          <cell r="C94" t="str">
            <v>Keminmaa</v>
          </cell>
          <cell r="F94" t="str">
            <v>Lappi</v>
          </cell>
          <cell r="G94" t="str">
            <v>Kemi–Tornion seutukunta</v>
          </cell>
        </row>
        <row r="95">
          <cell r="C95" t="str">
            <v>Kemiönsaari</v>
          </cell>
          <cell r="F95" t="str">
            <v>Varsinais-Suomi</v>
          </cell>
          <cell r="G95" t="str">
            <v>Turunmaan seutukunta</v>
          </cell>
        </row>
        <row r="96">
          <cell r="C96" t="str">
            <v>Kempele</v>
          </cell>
          <cell r="F96" t="str">
            <v>Pohjois-Pohjanmaa</v>
          </cell>
          <cell r="G96" t="str">
            <v>Oulun seutukunta</v>
          </cell>
        </row>
        <row r="97">
          <cell r="C97" t="str">
            <v>Kerava</v>
          </cell>
          <cell r="F97" t="str">
            <v>Uusimaa</v>
          </cell>
          <cell r="G97" t="str">
            <v>Helsingin seutukunta</v>
          </cell>
        </row>
        <row r="98">
          <cell r="C98" t="str">
            <v>Keuruu</v>
          </cell>
          <cell r="F98" t="str">
            <v>Keski-Suomi</v>
          </cell>
          <cell r="G98" t="str">
            <v>Keuruun seutukunta</v>
          </cell>
        </row>
        <row r="99">
          <cell r="C99" t="str">
            <v>Kihniö</v>
          </cell>
          <cell r="F99" t="str">
            <v>Pirkanmaa</v>
          </cell>
          <cell r="G99" t="str">
            <v>Luoteis-Pirkanmaan seutukunta</v>
          </cell>
        </row>
        <row r="100">
          <cell r="C100" t="str">
            <v>Kinnula</v>
          </cell>
          <cell r="F100" t="str">
            <v>Keski-Suomi</v>
          </cell>
          <cell r="G100" t="str">
            <v>Saarijärven–Viitasaaren seutukunta</v>
          </cell>
        </row>
        <row r="101">
          <cell r="C101" t="str">
            <v>Kirkkonummi</v>
          </cell>
          <cell r="F101" t="str">
            <v>Uusimaa</v>
          </cell>
          <cell r="G101" t="str">
            <v>Helsingin seutukunta</v>
          </cell>
        </row>
        <row r="102">
          <cell r="C102" t="str">
            <v>Kitee</v>
          </cell>
          <cell r="F102" t="str">
            <v>Pohjois-Karjala</v>
          </cell>
          <cell r="G102" t="str">
            <v>Keski-Karjalan seutukunta</v>
          </cell>
        </row>
        <row r="103">
          <cell r="C103" t="str">
            <v>Kittilä</v>
          </cell>
          <cell r="F103" t="str">
            <v>Lappi</v>
          </cell>
          <cell r="G103" t="str">
            <v>Tunturi-Lapin seutukunta</v>
          </cell>
        </row>
        <row r="104">
          <cell r="C104" t="str">
            <v>Kiuruvesi</v>
          </cell>
          <cell r="F104" t="str">
            <v>Pohjois-Savo</v>
          </cell>
          <cell r="G104" t="str">
            <v>Ylä-Savon seutukunta</v>
          </cell>
        </row>
        <row r="105">
          <cell r="C105" t="str">
            <v>Kivijärvi</v>
          </cell>
          <cell r="F105" t="str">
            <v>Keski-Suomi</v>
          </cell>
          <cell r="G105" t="str">
            <v>Saarijärven–Viitasaaren seutukunta</v>
          </cell>
        </row>
        <row r="106">
          <cell r="C106" t="str">
            <v>Kokemäki</v>
          </cell>
          <cell r="F106" t="str">
            <v>Satakunta</v>
          </cell>
          <cell r="G106" t="str">
            <v>Porin seutukunta</v>
          </cell>
        </row>
        <row r="107">
          <cell r="C107" t="str">
            <v>Kokkola</v>
          </cell>
          <cell r="F107" t="str">
            <v>Keski-Pohjanmaa</v>
          </cell>
          <cell r="G107" t="str">
            <v>Kokkolan seutukunta</v>
          </cell>
        </row>
        <row r="108">
          <cell r="C108" t="str">
            <v>Kolari</v>
          </cell>
          <cell r="F108" t="str">
            <v>Lappi</v>
          </cell>
          <cell r="G108" t="str">
            <v>Tunturi-Lapin seutukunta</v>
          </cell>
        </row>
        <row r="109">
          <cell r="C109" t="str">
            <v>Konnevesi</v>
          </cell>
          <cell r="F109" t="str">
            <v>Keski-Suomi</v>
          </cell>
          <cell r="G109" t="str">
            <v>Äänekosken seutukunta</v>
          </cell>
        </row>
        <row r="110">
          <cell r="C110" t="str">
            <v>Kontiolahti</v>
          </cell>
          <cell r="F110" t="str">
            <v>Pohjois-Karjala</v>
          </cell>
          <cell r="G110" t="str">
            <v>Joensuun seutukunta</v>
          </cell>
        </row>
        <row r="111">
          <cell r="C111" t="str">
            <v>Korsnäs</v>
          </cell>
          <cell r="F111" t="str">
            <v>Pohjanmaa</v>
          </cell>
          <cell r="G111" t="str">
            <v>Vaasan seutukunta</v>
          </cell>
        </row>
        <row r="112">
          <cell r="C112" t="str">
            <v>Koski Tl</v>
          </cell>
          <cell r="F112" t="str">
            <v>Varsinais-Suomi</v>
          </cell>
          <cell r="G112" t="str">
            <v>Loimaan seutukunta</v>
          </cell>
        </row>
        <row r="113">
          <cell r="C113" t="str">
            <v>Kotka</v>
          </cell>
          <cell r="F113" t="str">
            <v>Kymenlaakso</v>
          </cell>
          <cell r="G113" t="str">
            <v>Kotka–Haminan seutukunta</v>
          </cell>
        </row>
        <row r="114">
          <cell r="C114" t="str">
            <v>Kouvola</v>
          </cell>
          <cell r="F114" t="str">
            <v>Kymenlaakso</v>
          </cell>
          <cell r="G114" t="str">
            <v>Kouvolan seutukunta</v>
          </cell>
        </row>
        <row r="115">
          <cell r="C115" t="str">
            <v>Kristiinankaupunki</v>
          </cell>
          <cell r="F115" t="str">
            <v>Pohjanmaa</v>
          </cell>
          <cell r="G115" t="str">
            <v>Suupohjan rannikkoseutu</v>
          </cell>
        </row>
        <row r="118">
          <cell r="C118" t="str">
            <v>kaupunki</v>
          </cell>
        </row>
        <row r="119">
          <cell r="C119" t="str">
            <v>Kruunupyy</v>
          </cell>
          <cell r="F119" t="str">
            <v>Pohjanmaa</v>
          </cell>
          <cell r="G119" t="str">
            <v>Jakobstadsregionen</v>
          </cell>
        </row>
        <row r="120">
          <cell r="C120" t="str">
            <v>Kuhmo</v>
          </cell>
          <cell r="F120" t="str">
            <v>Kainuu</v>
          </cell>
          <cell r="G120" t="str">
            <v>Kehys-Kainuun seutukunta</v>
          </cell>
        </row>
        <row r="121">
          <cell r="C121" t="str">
            <v>Kuhmoinen</v>
          </cell>
          <cell r="F121" t="str">
            <v>Pirkanmaa</v>
          </cell>
          <cell r="G121" t="str">
            <v>Tampereen seutukunta</v>
          </cell>
        </row>
        <row r="122">
          <cell r="C122" t="str">
            <v>Kumlinge</v>
          </cell>
          <cell r="F122" t="str">
            <v>Ahvenanmaa</v>
          </cell>
          <cell r="G122" t="str">
            <v>Ålands skärgård</v>
          </cell>
        </row>
        <row r="123">
          <cell r="C123" t="str">
            <v>Kuopio</v>
          </cell>
          <cell r="F123" t="str">
            <v>Pohjois-Savo</v>
          </cell>
          <cell r="G123" t="str">
            <v>Kuopion seutukunta</v>
          </cell>
        </row>
        <row r="124">
          <cell r="C124" t="str">
            <v>Kuortane</v>
          </cell>
          <cell r="F124" t="str">
            <v>Etelä-Pohjanmaa</v>
          </cell>
          <cell r="G124" t="str">
            <v>Kuusiokuntien seutukunta</v>
          </cell>
        </row>
        <row r="125">
          <cell r="C125" t="str">
            <v>Kurikka</v>
          </cell>
          <cell r="F125" t="str">
            <v>Etelä-Pohjanmaa</v>
          </cell>
          <cell r="G125" t="str">
            <v>Seinäjoen seutukunta</v>
          </cell>
        </row>
        <row r="126">
          <cell r="C126" t="str">
            <v>Kustavi</v>
          </cell>
          <cell r="F126" t="str">
            <v>Varsinais-Suomi</v>
          </cell>
          <cell r="G126" t="str">
            <v>Vakka-Suomen seutukunta</v>
          </cell>
        </row>
        <row r="127">
          <cell r="C127" t="str">
            <v>Kuusamo</v>
          </cell>
          <cell r="F127" t="str">
            <v>Pohjois-Pohjanmaa</v>
          </cell>
          <cell r="G127" t="str">
            <v>Koillismaan seutukunta</v>
          </cell>
        </row>
        <row r="128">
          <cell r="C128" t="str">
            <v>Kyyjärvi</v>
          </cell>
          <cell r="F128" t="str">
            <v>Keski-Suomi</v>
          </cell>
          <cell r="G128" t="str">
            <v>Saarijärven–Viitasaaren seutukunta</v>
          </cell>
        </row>
        <row r="129">
          <cell r="C129" t="str">
            <v>Kärkölä</v>
          </cell>
          <cell r="F129" t="str">
            <v>Päijät-Häme</v>
          </cell>
          <cell r="G129" t="str">
            <v>Lahden seutukunta</v>
          </cell>
        </row>
        <row r="130">
          <cell r="C130" t="str">
            <v>Kärsämäki</v>
          </cell>
          <cell r="F130" t="str">
            <v>Pohjois-Pohjanmaa</v>
          </cell>
          <cell r="G130" t="str">
            <v>Nivala–Haapajärven seutukunta</v>
          </cell>
        </row>
        <row r="131">
          <cell r="C131" t="str">
            <v>Kökar</v>
          </cell>
          <cell r="F131" t="str">
            <v>Ahvenanmaa</v>
          </cell>
          <cell r="G131" t="str">
            <v>Ålands skärgård</v>
          </cell>
        </row>
        <row r="132">
          <cell r="C132" t="str">
            <v>Lahti</v>
          </cell>
          <cell r="F132" t="str">
            <v>Päijät-Häme</v>
          </cell>
          <cell r="G132" t="str">
            <v>Lahden seutukunta</v>
          </cell>
        </row>
        <row r="133">
          <cell r="C133" t="str">
            <v>Laihia</v>
          </cell>
          <cell r="F133" t="str">
            <v>Pohjanmaa</v>
          </cell>
          <cell r="G133" t="str">
            <v>Vaasan seutukunta</v>
          </cell>
        </row>
        <row r="134">
          <cell r="C134" t="str">
            <v>Laitila</v>
          </cell>
          <cell r="F134" t="str">
            <v>Varsinais-Suomi</v>
          </cell>
          <cell r="G134" t="str">
            <v>Vakka-Suomen seutukunta</v>
          </cell>
        </row>
        <row r="135">
          <cell r="C135" t="str">
            <v>Lapinjärvi</v>
          </cell>
          <cell r="F135" t="str">
            <v>Uusimaa</v>
          </cell>
          <cell r="G135" t="str">
            <v>Loviisan seutukunta</v>
          </cell>
        </row>
        <row r="136">
          <cell r="C136" t="str">
            <v>Lapinlahti</v>
          </cell>
          <cell r="F136" t="str">
            <v>Pohjois-Savo</v>
          </cell>
          <cell r="G136" t="str">
            <v>Ylä-Savon seutukunta</v>
          </cell>
        </row>
        <row r="137">
          <cell r="C137" t="str">
            <v>Lappajärvi</v>
          </cell>
          <cell r="F137" t="str">
            <v>Etelä-Pohjanmaa</v>
          </cell>
          <cell r="G137" t="str">
            <v>Järviseudun seutukunta</v>
          </cell>
        </row>
        <row r="138">
          <cell r="C138" t="str">
            <v>Lappeenranta</v>
          </cell>
          <cell r="F138" t="str">
            <v>Etelä-Karjala</v>
          </cell>
          <cell r="G138" t="str">
            <v>Lappeenrannan seutukunta</v>
          </cell>
        </row>
        <row r="139">
          <cell r="C139" t="str">
            <v>Lapua</v>
          </cell>
          <cell r="F139" t="str">
            <v>Etelä-Pohjanmaa</v>
          </cell>
          <cell r="G139" t="str">
            <v>Seinäjoen seutukunta</v>
          </cell>
        </row>
        <row r="140">
          <cell r="C140" t="str">
            <v>Laukaa</v>
          </cell>
          <cell r="F140" t="str">
            <v>Keski-Suomi</v>
          </cell>
          <cell r="G140" t="str">
            <v>Jyväskylän seutukunta</v>
          </cell>
        </row>
        <row r="141">
          <cell r="C141" t="str">
            <v>Lemi</v>
          </cell>
          <cell r="F141" t="str">
            <v>Etelä-Karjala</v>
          </cell>
          <cell r="G141" t="str">
            <v>Lappeenrannan seutukunta</v>
          </cell>
        </row>
        <row r="142">
          <cell r="C142" t="str">
            <v>Lemland</v>
          </cell>
          <cell r="F142" t="str">
            <v>Ahvenanmaa</v>
          </cell>
          <cell r="G142" t="str">
            <v>Ålands landsbygd</v>
          </cell>
        </row>
        <row r="143">
          <cell r="C143" t="str">
            <v>Lempäälä</v>
          </cell>
          <cell r="F143" t="str">
            <v>Pirkanmaa</v>
          </cell>
          <cell r="G143" t="str">
            <v>Tampereen seutukunta</v>
          </cell>
        </row>
        <row r="144">
          <cell r="C144" t="str">
            <v>Leppävirta</v>
          </cell>
          <cell r="F144" t="str">
            <v>Pohjois-Savo</v>
          </cell>
          <cell r="G144" t="str">
            <v>Varkauden seutukunta</v>
          </cell>
        </row>
        <row r="145">
          <cell r="C145" t="str">
            <v>Lestijärvi</v>
          </cell>
          <cell r="F145" t="str">
            <v>Keski-Pohjanmaa</v>
          </cell>
          <cell r="G145" t="str">
            <v>Kaustisen seutukunta</v>
          </cell>
        </row>
        <row r="146">
          <cell r="C146" t="str">
            <v>Lieksa</v>
          </cell>
          <cell r="F146" t="str">
            <v>Pohjois-Karjala</v>
          </cell>
          <cell r="G146" t="str">
            <v>Pielisen Karjalan seutukunta</v>
          </cell>
        </row>
        <row r="147">
          <cell r="C147" t="str">
            <v>Lieto</v>
          </cell>
          <cell r="F147" t="str">
            <v>Varsinais-Suomi</v>
          </cell>
          <cell r="G147" t="str">
            <v>Turun seutukunta</v>
          </cell>
        </row>
        <row r="148">
          <cell r="C148" t="str">
            <v>Liminka</v>
          </cell>
          <cell r="F148" t="str">
            <v>Pohjois-Pohjanmaa</v>
          </cell>
          <cell r="G148" t="str">
            <v>Oulun seutukunta</v>
          </cell>
        </row>
        <row r="149">
          <cell r="C149" t="str">
            <v>Liperi</v>
          </cell>
          <cell r="F149" t="str">
            <v>Pohjois-Karjala</v>
          </cell>
          <cell r="G149" t="str">
            <v>Joensuun seutukunta</v>
          </cell>
        </row>
        <row r="150">
          <cell r="C150" t="str">
            <v>Lohja</v>
          </cell>
          <cell r="F150" t="str">
            <v>Uusimaa</v>
          </cell>
          <cell r="G150" t="str">
            <v>Helsingin seutukunta</v>
          </cell>
        </row>
        <row r="151">
          <cell r="C151" t="str">
            <v>Loimaa</v>
          </cell>
          <cell r="F151" t="str">
            <v>Varsinais-Suomi</v>
          </cell>
          <cell r="G151" t="str">
            <v>Loimaan seutukunta</v>
          </cell>
        </row>
        <row r="152">
          <cell r="C152" t="str">
            <v>Loppi</v>
          </cell>
          <cell r="F152" t="str">
            <v>Kanta-Häme</v>
          </cell>
          <cell r="G152" t="str">
            <v>Riihimäen seutukunta</v>
          </cell>
        </row>
        <row r="153">
          <cell r="C153" t="str">
            <v>Loviisa</v>
          </cell>
          <cell r="F153" t="str">
            <v>Uusimaa</v>
          </cell>
          <cell r="G153" t="str">
            <v>Loviisan seutukunta</v>
          </cell>
        </row>
        <row r="154">
          <cell r="C154" t="str">
            <v>Luhanka</v>
          </cell>
          <cell r="F154" t="str">
            <v>Keski-Suomi</v>
          </cell>
          <cell r="G154" t="str">
            <v>Joutsan seutukunta</v>
          </cell>
        </row>
        <row r="155">
          <cell r="C155" t="str">
            <v>Lumijoki</v>
          </cell>
          <cell r="F155" t="str">
            <v>Pohjois-Pohjanmaa</v>
          </cell>
          <cell r="G155" t="str">
            <v>Oulun seutukunta</v>
          </cell>
        </row>
        <row r="156">
          <cell r="C156" t="str">
            <v>Lumparland</v>
          </cell>
          <cell r="F156" t="str">
            <v>Ahvenanmaa</v>
          </cell>
          <cell r="G156" t="str">
            <v>Ålands landsbygd</v>
          </cell>
        </row>
        <row r="157">
          <cell r="C157" t="str">
            <v>Luoto</v>
          </cell>
          <cell r="F157" t="str">
            <v>Pohjanmaa</v>
          </cell>
          <cell r="G157" t="str">
            <v>Jakobstadsregionen</v>
          </cell>
        </row>
        <row r="158">
          <cell r="C158" t="str">
            <v>Luumäki</v>
          </cell>
          <cell r="F158" t="str">
            <v>Etelä-Karjala</v>
          </cell>
          <cell r="G158" t="str">
            <v>Lappeenrannan seutukunta</v>
          </cell>
        </row>
        <row r="159">
          <cell r="C159" t="str">
            <v>Maalahti</v>
          </cell>
          <cell r="F159" t="str">
            <v>Pohjanmaa</v>
          </cell>
          <cell r="G159" t="str">
            <v>Vaasan seutukunta</v>
          </cell>
        </row>
        <row r="160">
          <cell r="C160" t="str">
            <v>Maarianhamina</v>
          </cell>
          <cell r="F160" t="str">
            <v>Ahvenanmaa</v>
          </cell>
          <cell r="G160" t="str">
            <v>Mariehamns stad</v>
          </cell>
        </row>
        <row r="161">
          <cell r="C161" t="str">
            <v>Marttila</v>
          </cell>
          <cell r="F161" t="str">
            <v>Varsinais-Suomi</v>
          </cell>
          <cell r="G161" t="str">
            <v>Loimaan seutukunta</v>
          </cell>
        </row>
        <row r="162">
          <cell r="C162" t="str">
            <v>Masku</v>
          </cell>
          <cell r="F162" t="str">
            <v>Varsinais-Suomi</v>
          </cell>
          <cell r="G162" t="str">
            <v>Turun seutukunta</v>
          </cell>
        </row>
        <row r="163">
          <cell r="C163" t="str">
            <v>Merijärvi</v>
          </cell>
          <cell r="F163" t="str">
            <v>Pohjois-Pohjanmaa</v>
          </cell>
          <cell r="G163" t="str">
            <v>Ylivieskan seutukunta</v>
          </cell>
        </row>
        <row r="164">
          <cell r="C164" t="str">
            <v>Merikarvia</v>
          </cell>
          <cell r="F164" t="str">
            <v>Satakunta</v>
          </cell>
          <cell r="G164" t="str">
            <v>Porin seutukunta</v>
          </cell>
        </row>
        <row r="165">
          <cell r="C165" t="str">
            <v>Miehikkälä</v>
          </cell>
          <cell r="F165" t="str">
            <v>Kymenlaakso</v>
          </cell>
          <cell r="G165" t="str">
            <v>Kotka–Haminan seutukunta</v>
          </cell>
        </row>
        <row r="166">
          <cell r="C166" t="str">
            <v>Mikkeli</v>
          </cell>
          <cell r="F166" t="str">
            <v>Etelä-Savo</v>
          </cell>
          <cell r="G166" t="str">
            <v>Mikkelin seutukunta</v>
          </cell>
        </row>
        <row r="167">
          <cell r="C167" t="str">
            <v>Muhos</v>
          </cell>
          <cell r="F167" t="str">
            <v>Pohjois-Pohjanmaa</v>
          </cell>
          <cell r="G167" t="str">
            <v>Oulun seutukunta</v>
          </cell>
        </row>
        <row r="168">
          <cell r="C168" t="str">
            <v>Multia</v>
          </cell>
          <cell r="F168" t="str">
            <v>Keski-Suomi</v>
          </cell>
          <cell r="G168" t="str">
            <v>Keuruun seutukunta</v>
          </cell>
        </row>
        <row r="169">
          <cell r="C169" t="str">
            <v>Muonio</v>
          </cell>
          <cell r="F169" t="str">
            <v>Lappi</v>
          </cell>
          <cell r="G169" t="str">
            <v>Tunturi-Lapin seutukunta</v>
          </cell>
        </row>
        <row r="170">
          <cell r="C170" t="str">
            <v>Mustasaari</v>
          </cell>
          <cell r="F170" t="str">
            <v>Pohjanmaa</v>
          </cell>
          <cell r="G170" t="str">
            <v>Vaasan seutukunta</v>
          </cell>
        </row>
        <row r="171">
          <cell r="C171" t="str">
            <v>Muurame</v>
          </cell>
          <cell r="F171" t="str">
            <v>Keski-Suomi</v>
          </cell>
          <cell r="G171" t="str">
            <v>Jyväskylän seutukunta</v>
          </cell>
        </row>
        <row r="172">
          <cell r="C172" t="str">
            <v>Mynämäki</v>
          </cell>
          <cell r="F172" t="str">
            <v>Varsinais-Suomi</v>
          </cell>
          <cell r="G172" t="str">
            <v>Turun seutukunta</v>
          </cell>
        </row>
        <row r="173">
          <cell r="C173" t="str">
            <v>Myrskylä</v>
          </cell>
          <cell r="F173" t="str">
            <v>Uusimaa</v>
          </cell>
          <cell r="G173" t="str">
            <v>Porvoon seutukunta</v>
          </cell>
        </row>
        <row r="174">
          <cell r="C174" t="str">
            <v>Mäntsälä</v>
          </cell>
          <cell r="F174" t="str">
            <v>Uusimaa</v>
          </cell>
          <cell r="G174" t="str">
            <v>Helsingin seutukunta</v>
          </cell>
        </row>
        <row r="175">
          <cell r="C175" t="str">
            <v>Mänttä-Vilppula</v>
          </cell>
          <cell r="F175" t="str">
            <v>Pirkanmaa</v>
          </cell>
          <cell r="G175" t="str">
            <v>Ylä-Pirkanmaan seutukunta</v>
          </cell>
        </row>
        <row r="176">
          <cell r="C176" t="str">
            <v>Mäntyharju</v>
          </cell>
          <cell r="F176" t="str">
            <v>Etelä-Savo</v>
          </cell>
          <cell r="G176" t="str">
            <v>Mikkelin seutukunta</v>
          </cell>
        </row>
        <row r="177">
          <cell r="C177" t="str">
            <v>Naantali</v>
          </cell>
          <cell r="F177" t="str">
            <v>Varsinais-Suomi</v>
          </cell>
          <cell r="G177" t="str">
            <v>Turun seutukunta</v>
          </cell>
        </row>
        <row r="178">
          <cell r="C178" t="str">
            <v>Nakkila</v>
          </cell>
          <cell r="F178" t="str">
            <v>Satakunta</v>
          </cell>
          <cell r="G178" t="str">
            <v>Porin seutukunta</v>
          </cell>
        </row>
        <row r="179">
          <cell r="C179" t="str">
            <v>Nivala</v>
          </cell>
          <cell r="F179" t="str">
            <v>Pohjois-Pohjanmaa</v>
          </cell>
          <cell r="G179" t="str">
            <v>Nivala–Haapajärven seutukunta</v>
          </cell>
        </row>
        <row r="180">
          <cell r="C180" t="str">
            <v>Nokia</v>
          </cell>
          <cell r="F180" t="str">
            <v>Pirkanmaa</v>
          </cell>
          <cell r="G180" t="str">
            <v>Tampereen seutukunta</v>
          </cell>
        </row>
        <row r="181">
          <cell r="C181" t="str">
            <v>Nousiainen</v>
          </cell>
          <cell r="F181" t="str">
            <v>Varsinais-Suomi</v>
          </cell>
          <cell r="G181" t="str">
            <v>Turun seutukunta</v>
          </cell>
        </row>
        <row r="182">
          <cell r="C182" t="str">
            <v>Nurmes</v>
          </cell>
          <cell r="F182" t="str">
            <v>Pohjois-Karjala</v>
          </cell>
          <cell r="G182" t="str">
            <v>Pielisen Karjalan seutukunta</v>
          </cell>
        </row>
        <row r="183">
          <cell r="C183" t="str">
            <v>Nurmijärvi</v>
          </cell>
          <cell r="F183" t="str">
            <v>Uusimaa</v>
          </cell>
          <cell r="G183" t="str">
            <v>Helsingin seutukunta</v>
          </cell>
        </row>
        <row r="184">
          <cell r="C184" t="str">
            <v>Närpiö</v>
          </cell>
          <cell r="F184" t="str">
            <v>Pohjanmaa</v>
          </cell>
          <cell r="G184" t="str">
            <v>Suupohjan rannikkoseutu</v>
          </cell>
        </row>
        <row r="185">
          <cell r="C185" t="str">
            <v>Orimattila</v>
          </cell>
          <cell r="F185" t="str">
            <v>Päijät-Häme</v>
          </cell>
          <cell r="G185" t="str">
            <v>Lahden seutukunta</v>
          </cell>
        </row>
        <row r="186">
          <cell r="C186" t="str">
            <v>Oripää</v>
          </cell>
          <cell r="F186" t="str">
            <v>Varsinais-Suomi</v>
          </cell>
          <cell r="G186" t="str">
            <v>Loimaan seutukunta</v>
          </cell>
        </row>
        <row r="187">
          <cell r="C187" t="str">
            <v>Orivesi</v>
          </cell>
          <cell r="F187" t="str">
            <v>Pirkanmaa</v>
          </cell>
          <cell r="G187" t="str">
            <v>Tampereen seutukunta</v>
          </cell>
        </row>
        <row r="188">
          <cell r="C188" t="str">
            <v>Oulainen</v>
          </cell>
          <cell r="F188" t="str">
            <v>Pohjois-Pohjanmaa</v>
          </cell>
          <cell r="G188" t="str">
            <v>Ylivieskan seutukunta</v>
          </cell>
        </row>
        <row r="189">
          <cell r="C189" t="str">
            <v>Oulu</v>
          </cell>
          <cell r="F189" t="str">
            <v>Pohjois-Pohjanmaa</v>
          </cell>
          <cell r="G189" t="str">
            <v>Oulun seutukunta</v>
          </cell>
        </row>
        <row r="190">
          <cell r="C190" t="str">
            <v>Outokumpu</v>
          </cell>
          <cell r="F190" t="str">
            <v>Pohjois-Karjala</v>
          </cell>
          <cell r="G190" t="str">
            <v>Joensuun seutukunta</v>
          </cell>
        </row>
        <row r="191">
          <cell r="C191" t="str">
            <v>Padasjoki</v>
          </cell>
          <cell r="F191" t="str">
            <v>Päijät-Häme</v>
          </cell>
          <cell r="G191" t="str">
            <v>Lahden seutukunta</v>
          </cell>
        </row>
        <row r="192">
          <cell r="C192" t="str">
            <v>Paimio</v>
          </cell>
          <cell r="F192" t="str">
            <v>Varsinais-Suomi</v>
          </cell>
          <cell r="G192" t="str">
            <v>Turun seutukunta</v>
          </cell>
        </row>
        <row r="193">
          <cell r="C193" t="str">
            <v>Paltamo</v>
          </cell>
          <cell r="F193" t="str">
            <v>Kainuu</v>
          </cell>
          <cell r="G193" t="str">
            <v>Kajaanin seutukunta</v>
          </cell>
        </row>
        <row r="194">
          <cell r="C194" t="str">
            <v>Parainen</v>
          </cell>
          <cell r="F194" t="str">
            <v>Varsinais-Suomi</v>
          </cell>
          <cell r="G194" t="str">
            <v>Turunmaan seutukunta</v>
          </cell>
        </row>
        <row r="195">
          <cell r="C195" t="str">
            <v>Parikkala</v>
          </cell>
          <cell r="F195" t="str">
            <v>Etelä-Karjala</v>
          </cell>
          <cell r="G195" t="str">
            <v>Imatran seutukunta</v>
          </cell>
        </row>
        <row r="196">
          <cell r="C196" t="str">
            <v>Parkano</v>
          </cell>
          <cell r="F196" t="str">
            <v>Pirkanmaa</v>
          </cell>
          <cell r="G196" t="str">
            <v>Luoteis-Pirkanmaan seutukunta</v>
          </cell>
        </row>
        <row r="197">
          <cell r="C197" t="str">
            <v>Pedersören kunta</v>
          </cell>
          <cell r="F197" t="str">
            <v>Pohjanmaa</v>
          </cell>
          <cell r="G197" t="str">
            <v>Jakobstadsregionen</v>
          </cell>
        </row>
        <row r="198">
          <cell r="C198" t="str">
            <v>Pelkosenniemi</v>
          </cell>
          <cell r="F198" t="str">
            <v>Lappi</v>
          </cell>
          <cell r="G198" t="str">
            <v>Itä-Lapin seutukunta</v>
          </cell>
        </row>
        <row r="199">
          <cell r="C199" t="str">
            <v>Pello</v>
          </cell>
          <cell r="F199" t="str">
            <v>Lappi</v>
          </cell>
          <cell r="G199" t="str">
            <v>Torniolaakson seutukunta</v>
          </cell>
        </row>
        <row r="200">
          <cell r="C200" t="str">
            <v>Perho</v>
          </cell>
          <cell r="F200" t="str">
            <v>Keski-Pohjanmaa</v>
          </cell>
          <cell r="G200" t="str">
            <v>Kaustisen seutukunta</v>
          </cell>
        </row>
        <row r="201">
          <cell r="C201" t="str">
            <v>Petäjävesi</v>
          </cell>
          <cell r="F201" t="str">
            <v>Keski-Suomi</v>
          </cell>
          <cell r="G201" t="str">
            <v>Jyväskylän seutukunta</v>
          </cell>
        </row>
        <row r="202">
          <cell r="C202" t="str">
            <v>Pieksämäki</v>
          </cell>
          <cell r="F202" t="str">
            <v>Etelä-Savo</v>
          </cell>
          <cell r="G202" t="str">
            <v>Pieksämäen seutukunta</v>
          </cell>
        </row>
        <row r="203">
          <cell r="C203" t="str">
            <v>Pielavesi</v>
          </cell>
          <cell r="F203" t="str">
            <v>Pohjois-Savo</v>
          </cell>
          <cell r="G203" t="str">
            <v>Ylä-Savon seutukunta</v>
          </cell>
        </row>
        <row r="204">
          <cell r="C204" t="str">
            <v>Pietarsaari</v>
          </cell>
          <cell r="F204" t="str">
            <v>Pohjanmaa</v>
          </cell>
          <cell r="G204" t="str">
            <v>Jakobstadsregionen</v>
          </cell>
        </row>
        <row r="205">
          <cell r="C205" t="str">
            <v>Pihtipudas</v>
          </cell>
          <cell r="F205" t="str">
            <v>Keski-Suomi</v>
          </cell>
          <cell r="G205" t="str">
            <v>Saarijärven–Viitasaaren seutukunta</v>
          </cell>
        </row>
        <row r="206">
          <cell r="C206" t="str">
            <v>Pirkkala</v>
          </cell>
          <cell r="F206" t="str">
            <v>Pirkanmaa</v>
          </cell>
          <cell r="G206" t="str">
            <v>Tampereen seutukunta</v>
          </cell>
        </row>
        <row r="207">
          <cell r="C207" t="str">
            <v>Polvijärvi</v>
          </cell>
          <cell r="F207" t="str">
            <v>Pohjois-Karjala</v>
          </cell>
          <cell r="G207" t="str">
            <v>Joensuun seutukunta</v>
          </cell>
        </row>
        <row r="208">
          <cell r="C208" t="str">
            <v>Pomarkku</v>
          </cell>
          <cell r="F208" t="str">
            <v>Satakunta</v>
          </cell>
          <cell r="G208" t="str">
            <v>Porin seutukunta</v>
          </cell>
        </row>
        <row r="209">
          <cell r="C209" t="str">
            <v>Pori</v>
          </cell>
          <cell r="F209" t="str">
            <v>Satakunta</v>
          </cell>
          <cell r="G209" t="str">
            <v>Porin seutukunta</v>
          </cell>
        </row>
        <row r="210">
          <cell r="C210" t="str">
            <v>Pornainen</v>
          </cell>
          <cell r="F210" t="str">
            <v>Uusimaa</v>
          </cell>
          <cell r="G210" t="str">
            <v>Helsingin seutukunta</v>
          </cell>
        </row>
        <row r="211">
          <cell r="C211" t="str">
            <v>Porvoo</v>
          </cell>
          <cell r="F211" t="str">
            <v>Uusimaa</v>
          </cell>
          <cell r="G211" t="str">
            <v>Porvoon seutukunta</v>
          </cell>
        </row>
        <row r="212">
          <cell r="C212" t="str">
            <v>Posio</v>
          </cell>
          <cell r="F212" t="str">
            <v>Lappi</v>
          </cell>
          <cell r="G212" t="str">
            <v>Itä-Lapin seutukunta</v>
          </cell>
        </row>
        <row r="213">
          <cell r="C213" t="str">
            <v>Pudasjärvi</v>
          </cell>
          <cell r="F213" t="str">
            <v>Pohjois-Pohjanmaa</v>
          </cell>
          <cell r="G213" t="str">
            <v>Oulunkaaren seutukunta</v>
          </cell>
        </row>
        <row r="214">
          <cell r="C214" t="str">
            <v>Pukkila</v>
          </cell>
          <cell r="F214" t="str">
            <v>Uusimaa</v>
          </cell>
          <cell r="G214" t="str">
            <v>Porvoon seutukunta</v>
          </cell>
        </row>
        <row r="215">
          <cell r="C215" t="str">
            <v>Punkalaidun</v>
          </cell>
          <cell r="F215" t="str">
            <v>Pirkanmaa</v>
          </cell>
          <cell r="G215" t="str">
            <v>Lounais-Pirkanmaan seutukunta</v>
          </cell>
        </row>
        <row r="216">
          <cell r="C216" t="str">
            <v>Puolanka</v>
          </cell>
          <cell r="F216" t="str">
            <v>Kainuu</v>
          </cell>
          <cell r="G216" t="str">
            <v>Kehys-Kainuun seutukunta</v>
          </cell>
        </row>
        <row r="217">
          <cell r="C217" t="str">
            <v>Puumala</v>
          </cell>
          <cell r="F217" t="str">
            <v>Etelä-Savo</v>
          </cell>
          <cell r="G217" t="str">
            <v>Mikkelin seutukunta</v>
          </cell>
        </row>
        <row r="218">
          <cell r="C218" t="str">
            <v>Pyhtää</v>
          </cell>
          <cell r="F218" t="str">
            <v>Kymenlaakso</v>
          </cell>
          <cell r="G218" t="str">
            <v>Kotka–Haminan seutukunta</v>
          </cell>
        </row>
        <row r="219">
          <cell r="C219" t="str">
            <v>Pyhäjoki</v>
          </cell>
          <cell r="F219" t="str">
            <v>Pohjois-Pohjanmaa</v>
          </cell>
          <cell r="G219" t="str">
            <v>Raahen seutukunta</v>
          </cell>
        </row>
        <row r="220">
          <cell r="C220" t="str">
            <v>Pyhäjärvi</v>
          </cell>
          <cell r="F220" t="str">
            <v>Pohjois-Pohjanmaa</v>
          </cell>
          <cell r="G220" t="str">
            <v>Nivala–Haapajärven seutukunta</v>
          </cell>
        </row>
        <row r="221">
          <cell r="C221" t="str">
            <v>Pyhäntä</v>
          </cell>
          <cell r="F221" t="str">
            <v>Pohjois-Pohjanmaa</v>
          </cell>
          <cell r="G221" t="str">
            <v>Haapaveden-Siikalatvan seutukunta</v>
          </cell>
        </row>
        <row r="222">
          <cell r="C222" t="str">
            <v>Pyhäranta</v>
          </cell>
          <cell r="F222" t="str">
            <v>Varsinais-Suomi</v>
          </cell>
          <cell r="G222" t="str">
            <v>Vakka-Suomen seutukunta</v>
          </cell>
        </row>
        <row r="223">
          <cell r="C223" t="str">
            <v>Pälkäne</v>
          </cell>
          <cell r="F223" t="str">
            <v>Pirkanmaa</v>
          </cell>
          <cell r="G223" t="str">
            <v>Tampereen seutukunta</v>
          </cell>
        </row>
        <row r="224">
          <cell r="C224" t="str">
            <v>Pöytyä</v>
          </cell>
          <cell r="F224" t="str">
            <v>Varsinais-Suomi</v>
          </cell>
          <cell r="G224" t="str">
            <v>Loimaan seutukunta</v>
          </cell>
        </row>
        <row r="225">
          <cell r="C225" t="str">
            <v>Raahe</v>
          </cell>
          <cell r="F225" t="str">
            <v>Pohjois-Pohjanmaa</v>
          </cell>
          <cell r="G225" t="str">
            <v>Raahen seutukunta</v>
          </cell>
        </row>
        <row r="226">
          <cell r="C226" t="str">
            <v>Raasepori</v>
          </cell>
          <cell r="F226" t="str">
            <v>Uusimaa</v>
          </cell>
          <cell r="G226" t="str">
            <v>Raaseporin seutukunta</v>
          </cell>
        </row>
        <row r="227">
          <cell r="C227" t="str">
            <v>Raisio</v>
          </cell>
          <cell r="F227" t="str">
            <v>Varsinais-Suomi</v>
          </cell>
          <cell r="G227" t="str">
            <v>Turun seutukunta</v>
          </cell>
        </row>
        <row r="228">
          <cell r="C228" t="str">
            <v>Rantasalmi</v>
          </cell>
          <cell r="F228" t="str">
            <v>Etelä-Savo</v>
          </cell>
          <cell r="G228" t="str">
            <v>Savonlinnan seutukunta</v>
          </cell>
        </row>
        <row r="229">
          <cell r="C229" t="str">
            <v>Ranua</v>
          </cell>
          <cell r="F229" t="str">
            <v>Lappi</v>
          </cell>
          <cell r="G229" t="str">
            <v>Rovaniemen seutukunta</v>
          </cell>
        </row>
        <row r="230">
          <cell r="C230" t="str">
            <v>Rauma</v>
          </cell>
          <cell r="F230" t="str">
            <v>Satakunta</v>
          </cell>
          <cell r="G230" t="str">
            <v>Rauman seutukunta</v>
          </cell>
        </row>
        <row r="231">
          <cell r="C231" t="str">
            <v>Rautalampi</v>
          </cell>
          <cell r="F231" t="str">
            <v>Pohjois-Savo</v>
          </cell>
          <cell r="G231" t="str">
            <v>Sisä-Savon seutukunta</v>
          </cell>
        </row>
        <row r="232">
          <cell r="C232" t="str">
            <v>Rautavaara</v>
          </cell>
          <cell r="F232" t="str">
            <v>Pohjois-Savo</v>
          </cell>
          <cell r="G232" t="str">
            <v>Koillis-Savon seutukunta</v>
          </cell>
        </row>
        <row r="233">
          <cell r="C233" t="str">
            <v>Rautjärvi</v>
          </cell>
          <cell r="F233" t="str">
            <v>Etelä-Karjala</v>
          </cell>
          <cell r="G233" t="str">
            <v>Imatran seutukunta</v>
          </cell>
        </row>
        <row r="234">
          <cell r="C234" t="str">
            <v>Reisjärvi</v>
          </cell>
          <cell r="F234" t="str">
            <v>Pohjois-Pohjanmaa</v>
          </cell>
          <cell r="G234" t="str">
            <v>Nivala–Haapajärven seutukunta</v>
          </cell>
        </row>
        <row r="235">
          <cell r="C235" t="str">
            <v>Riihimäki</v>
          </cell>
          <cell r="F235" t="str">
            <v>Kanta-Häme</v>
          </cell>
          <cell r="G235" t="str">
            <v>Riihimäen seutukunta</v>
          </cell>
        </row>
        <row r="236">
          <cell r="C236" t="str">
            <v>Ristijärvi</v>
          </cell>
          <cell r="F236" t="str">
            <v>Kainuu</v>
          </cell>
          <cell r="G236" t="str">
            <v>Kajaanin seutukunta</v>
          </cell>
        </row>
        <row r="237">
          <cell r="C237" t="str">
            <v>Rovaniemi</v>
          </cell>
          <cell r="F237" t="str">
            <v>Lappi</v>
          </cell>
          <cell r="G237" t="str">
            <v>Rovaniemen seutukunta</v>
          </cell>
        </row>
        <row r="238">
          <cell r="C238" t="str">
            <v>Ruokolahti</v>
          </cell>
          <cell r="F238" t="str">
            <v>Etelä-Karjala</v>
          </cell>
          <cell r="G238" t="str">
            <v>Imatran seutukunta</v>
          </cell>
        </row>
        <row r="239">
          <cell r="C239" t="str">
            <v>Ruovesi</v>
          </cell>
          <cell r="F239" t="str">
            <v>Pirkanmaa</v>
          </cell>
          <cell r="G239" t="str">
            <v>Ylä-Pirkanmaan seutukunta</v>
          </cell>
        </row>
        <row r="240">
          <cell r="C240" t="str">
            <v>Rusko</v>
          </cell>
          <cell r="F240" t="str">
            <v>Varsinais-Suomi</v>
          </cell>
          <cell r="G240" t="str">
            <v>Turun seutukunta</v>
          </cell>
        </row>
        <row r="241">
          <cell r="C241" t="str">
            <v>Rääkkylä</v>
          </cell>
          <cell r="F241" t="str">
            <v>Pohjois-Karjala</v>
          </cell>
          <cell r="G241" t="str">
            <v>Keski-Karjalan seutukunta</v>
          </cell>
        </row>
        <row r="242">
          <cell r="C242" t="str">
            <v>Saarijärvi</v>
          </cell>
          <cell r="F242" t="str">
            <v>Keski-Suomi</v>
          </cell>
          <cell r="G242" t="str">
            <v>Saarijärven–Viitasaaren seutukunta</v>
          </cell>
        </row>
        <row r="243">
          <cell r="C243" t="str">
            <v>Salla</v>
          </cell>
          <cell r="F243" t="str">
            <v>Lappi</v>
          </cell>
          <cell r="G243" t="str">
            <v>Itä-Lapin seutukunta</v>
          </cell>
        </row>
        <row r="244">
          <cell r="C244" t="str">
            <v>Salo</v>
          </cell>
          <cell r="F244" t="str">
            <v>Varsinais-Suomi</v>
          </cell>
          <cell r="G244" t="str">
            <v>Salon seutukunta</v>
          </cell>
        </row>
        <row r="245">
          <cell r="C245" t="str">
            <v>Saltvik</v>
          </cell>
          <cell r="F245" t="str">
            <v>Ahvenanmaa</v>
          </cell>
          <cell r="G245" t="str">
            <v>Ålands landsbygd</v>
          </cell>
        </row>
        <row r="246">
          <cell r="C246" t="str">
            <v>Sastamala</v>
          </cell>
          <cell r="F246" t="str">
            <v>Pirkanmaa</v>
          </cell>
          <cell r="G246" t="str">
            <v>Lounais-Pirkanmaan seutukunta</v>
          </cell>
        </row>
        <row r="247">
          <cell r="C247" t="str">
            <v>Sauvo</v>
          </cell>
          <cell r="F247" t="str">
            <v>Varsinais-Suomi</v>
          </cell>
          <cell r="G247" t="str">
            <v>Turun seutukunta</v>
          </cell>
        </row>
        <row r="248">
          <cell r="C248" t="str">
            <v>Savitaipale</v>
          </cell>
          <cell r="F248" t="str">
            <v>Etelä-Karjala</v>
          </cell>
          <cell r="G248" t="str">
            <v>Lappeenrannan seutukunta</v>
          </cell>
        </row>
        <row r="249">
          <cell r="C249" t="str">
            <v>Savonlinna</v>
          </cell>
          <cell r="F249" t="str">
            <v>Etelä-Savo</v>
          </cell>
          <cell r="G249" t="str">
            <v>Savonlinnan seutukunta</v>
          </cell>
        </row>
        <row r="250">
          <cell r="C250" t="str">
            <v>Savukoski</v>
          </cell>
          <cell r="F250" t="str">
            <v>Lappi</v>
          </cell>
          <cell r="G250" t="str">
            <v>Itä-Lapin seutukunta</v>
          </cell>
        </row>
        <row r="251">
          <cell r="C251" t="str">
            <v>Seinäjoki</v>
          </cell>
          <cell r="F251" t="str">
            <v>Etelä-Pohjanmaa</v>
          </cell>
          <cell r="G251" t="str">
            <v>Seinäjoen seutukunta</v>
          </cell>
        </row>
        <row r="252">
          <cell r="C252" t="str">
            <v>Sievi</v>
          </cell>
          <cell r="F252" t="str">
            <v>Pohjois-Pohjanmaa</v>
          </cell>
          <cell r="G252" t="str">
            <v>Ylivieskan seutukunta</v>
          </cell>
        </row>
        <row r="253">
          <cell r="C253" t="str">
            <v>Siikainen</v>
          </cell>
          <cell r="F253" t="str">
            <v>Satakunta</v>
          </cell>
          <cell r="G253" t="str">
            <v>Pohjois-Satakunnan seutukunta</v>
          </cell>
        </row>
        <row r="254">
          <cell r="C254" t="str">
            <v>Siikajoki</v>
          </cell>
          <cell r="F254" t="str">
            <v>Pohjois-Pohjanmaa</v>
          </cell>
          <cell r="G254" t="str">
            <v>Raahen seutukunta</v>
          </cell>
        </row>
        <row r="255">
          <cell r="C255" t="str">
            <v>Siikalatva</v>
          </cell>
          <cell r="F255" t="str">
            <v>Pohjois-Pohjanmaa</v>
          </cell>
          <cell r="G255" t="str">
            <v>Haapaveden-Siikalatvan seutukunta</v>
          </cell>
        </row>
        <row r="256">
          <cell r="C256" t="str">
            <v>Siilinjärvi</v>
          </cell>
          <cell r="F256" t="str">
            <v>Pohjois-Savo</v>
          </cell>
          <cell r="G256" t="str">
            <v>Kuopion seutukunta</v>
          </cell>
        </row>
        <row r="257">
          <cell r="C257" t="str">
            <v>Simo</v>
          </cell>
          <cell r="F257" t="str">
            <v>Lappi</v>
          </cell>
          <cell r="G257" t="str">
            <v>Kemi–Tornion seutukunta</v>
          </cell>
        </row>
        <row r="258">
          <cell r="C258" t="str">
            <v>Sipoo</v>
          </cell>
          <cell r="F258" t="str">
            <v>Uusimaa</v>
          </cell>
          <cell r="G258" t="str">
            <v>Helsingin seutukunta</v>
          </cell>
        </row>
        <row r="259">
          <cell r="C259" t="str">
            <v>Siuntio</v>
          </cell>
          <cell r="F259" t="str">
            <v>Uusimaa</v>
          </cell>
          <cell r="G259" t="str">
            <v>Helsingin seutukunta</v>
          </cell>
        </row>
        <row r="260">
          <cell r="C260" t="str">
            <v>Sodankylä</v>
          </cell>
          <cell r="F260" t="str">
            <v>Lappi</v>
          </cell>
          <cell r="G260" t="str">
            <v>Pohjois-Lapin seutukunta</v>
          </cell>
        </row>
        <row r="261">
          <cell r="C261" t="str">
            <v>Soini</v>
          </cell>
          <cell r="F261" t="str">
            <v>Etelä-Pohjanmaa</v>
          </cell>
          <cell r="G261" t="str">
            <v>Kuusiokuntien seutukunta</v>
          </cell>
        </row>
        <row r="262">
          <cell r="C262" t="str">
            <v>Somero</v>
          </cell>
          <cell r="F262" t="str">
            <v>Varsinais-Suomi</v>
          </cell>
          <cell r="G262" t="str">
            <v>Salon seutukunta</v>
          </cell>
        </row>
        <row r="263">
          <cell r="C263" t="str">
            <v>Sonkajärvi</v>
          </cell>
          <cell r="F263" t="str">
            <v>Pohjois-Savo</v>
          </cell>
          <cell r="G263" t="str">
            <v>Ylä-Savon seutukunta</v>
          </cell>
        </row>
        <row r="264">
          <cell r="C264" t="str">
            <v>Sotkamo</v>
          </cell>
          <cell r="F264" t="str">
            <v>Kainuu</v>
          </cell>
          <cell r="G264" t="str">
            <v>Kajaanin seutukunta</v>
          </cell>
        </row>
        <row r="265">
          <cell r="C265" t="str">
            <v>Sottunga</v>
          </cell>
          <cell r="F265" t="str">
            <v>Ahvenanmaa</v>
          </cell>
          <cell r="G265" t="str">
            <v>Ålands skärgård</v>
          </cell>
        </row>
        <row r="266">
          <cell r="C266" t="str">
            <v>Sulkava</v>
          </cell>
          <cell r="F266" t="str">
            <v>Etelä-Savo</v>
          </cell>
          <cell r="G266" t="str">
            <v>Savonlinnan seutukunta</v>
          </cell>
        </row>
        <row r="267">
          <cell r="C267" t="str">
            <v>Sund</v>
          </cell>
          <cell r="F267" t="str">
            <v>Ahvenanmaa</v>
          </cell>
          <cell r="G267" t="str">
            <v>Ålands landsbygd</v>
          </cell>
        </row>
        <row r="268">
          <cell r="C268" t="str">
            <v>Suomussalmi</v>
          </cell>
          <cell r="F268" t="str">
            <v>Kainuu</v>
          </cell>
          <cell r="G268" t="str">
            <v>Kehys-Kainuun seutukunta</v>
          </cell>
        </row>
        <row r="269">
          <cell r="C269" t="str">
            <v>Suonenjoki</v>
          </cell>
          <cell r="F269" t="str">
            <v>Pohjois-Savo</v>
          </cell>
          <cell r="G269" t="str">
            <v>Sisä-Savon seutukunta</v>
          </cell>
        </row>
        <row r="270">
          <cell r="C270" t="str">
            <v>Sysmä</v>
          </cell>
          <cell r="F270" t="str">
            <v>Päijät-Häme</v>
          </cell>
          <cell r="G270" t="str">
            <v>Lahden seutukunta</v>
          </cell>
        </row>
        <row r="271">
          <cell r="C271" t="str">
            <v>Säkylä</v>
          </cell>
          <cell r="F271" t="str">
            <v>Satakunta</v>
          </cell>
          <cell r="G271" t="str">
            <v>Rauman seutukunta</v>
          </cell>
        </row>
        <row r="272">
          <cell r="C272" t="str">
            <v>Taipalsaari</v>
          </cell>
          <cell r="F272" t="str">
            <v>Etelä-Karjala</v>
          </cell>
          <cell r="G272" t="str">
            <v>Lappeenrannan seutukunta</v>
          </cell>
        </row>
        <row r="273">
          <cell r="C273" t="str">
            <v>Taivalkoski</v>
          </cell>
          <cell r="F273" t="str">
            <v>Pohjois-Pohjanmaa</v>
          </cell>
          <cell r="G273" t="str">
            <v>Koillismaan seutukunta</v>
          </cell>
        </row>
        <row r="274">
          <cell r="C274" t="str">
            <v>Taivassalo</v>
          </cell>
          <cell r="F274" t="str">
            <v>Varsinais-Suomi</v>
          </cell>
          <cell r="G274" t="str">
            <v>Vakka-Suomen seutukunta</v>
          </cell>
        </row>
        <row r="275">
          <cell r="C275" t="str">
            <v>Tammela</v>
          </cell>
          <cell r="F275" t="str">
            <v>Kanta-Häme</v>
          </cell>
          <cell r="G275" t="str">
            <v>Forssan seutukunta</v>
          </cell>
        </row>
        <row r="276">
          <cell r="C276" t="str">
            <v>Tampere</v>
          </cell>
          <cell r="F276" t="str">
            <v>Pirkanmaa</v>
          </cell>
          <cell r="G276" t="str">
            <v>Tampereen seutukunta</v>
          </cell>
        </row>
        <row r="277">
          <cell r="C277" t="str">
            <v>Tervo</v>
          </cell>
          <cell r="F277" t="str">
            <v>Pohjois-Savo</v>
          </cell>
          <cell r="G277" t="str">
            <v>Sisä-Savon seutukunta</v>
          </cell>
        </row>
        <row r="278">
          <cell r="C278" t="str">
            <v>Tervola</v>
          </cell>
          <cell r="F278" t="str">
            <v>Lappi</v>
          </cell>
          <cell r="G278" t="str">
            <v>Kemi–Tornion seutukunta</v>
          </cell>
        </row>
        <row r="279">
          <cell r="C279" t="str">
            <v>Teuva</v>
          </cell>
          <cell r="F279" t="str">
            <v>Etelä-Pohjanmaa</v>
          </cell>
          <cell r="G279" t="str">
            <v>Suupohjan seutukunta</v>
          </cell>
        </row>
        <row r="280">
          <cell r="C280" t="str">
            <v>Tohmajärvi</v>
          </cell>
          <cell r="F280" t="str">
            <v>Pohjois-Karjala</v>
          </cell>
          <cell r="G280" t="str">
            <v>Keski-Karjalan seutukunta</v>
          </cell>
        </row>
        <row r="281">
          <cell r="C281" t="str">
            <v>Toholampi</v>
          </cell>
          <cell r="F281" t="str">
            <v>Keski-Pohjanmaa</v>
          </cell>
          <cell r="G281" t="str">
            <v>Kaustisen seutukunta</v>
          </cell>
        </row>
        <row r="282">
          <cell r="C282" t="str">
            <v>Toivakka</v>
          </cell>
          <cell r="F282" t="str">
            <v>Keski-Suomi</v>
          </cell>
          <cell r="G282" t="str">
            <v>Jyväskylän seutukunta</v>
          </cell>
        </row>
        <row r="283">
          <cell r="C283" t="str">
            <v>Tornio</v>
          </cell>
          <cell r="F283" t="str">
            <v>Lappi</v>
          </cell>
          <cell r="G283" t="str">
            <v>Kemi–Tornion seutukunta</v>
          </cell>
        </row>
        <row r="284">
          <cell r="C284" t="str">
            <v>Turku</v>
          </cell>
          <cell r="F284" t="str">
            <v>Varsinais-Suomi</v>
          </cell>
          <cell r="G284" t="str">
            <v>Turun seutukunta</v>
          </cell>
        </row>
        <row r="285">
          <cell r="C285" t="str">
            <v>Tuusniemi</v>
          </cell>
          <cell r="F285" t="str">
            <v>Pohjois-Savo</v>
          </cell>
          <cell r="G285" t="str">
            <v>Koillis-Savon seutukunta</v>
          </cell>
        </row>
        <row r="286">
          <cell r="C286" t="str">
            <v>Tuusula</v>
          </cell>
          <cell r="F286" t="str">
            <v>Uusimaa</v>
          </cell>
          <cell r="G286" t="str">
            <v>Helsingin seutukunta</v>
          </cell>
        </row>
        <row r="287">
          <cell r="C287" t="str">
            <v>Tyrnävä</v>
          </cell>
          <cell r="F287" t="str">
            <v>Pohjois-Pohjanmaa</v>
          </cell>
          <cell r="G287" t="str">
            <v>Oulun seutukunta</v>
          </cell>
        </row>
        <row r="288">
          <cell r="C288" t="str">
            <v>Ulvila</v>
          </cell>
          <cell r="F288" t="str">
            <v>Satakunta</v>
          </cell>
          <cell r="G288" t="str">
            <v>Porin seutukunta</v>
          </cell>
        </row>
        <row r="289">
          <cell r="C289" t="str">
            <v>Urjala</v>
          </cell>
          <cell r="F289" t="str">
            <v>Pirkanmaa</v>
          </cell>
          <cell r="G289" t="str">
            <v>Etelä-Pirkanmaan seutukunta</v>
          </cell>
        </row>
        <row r="290">
          <cell r="C290" t="str">
            <v>Utajärvi</v>
          </cell>
          <cell r="F290" t="str">
            <v>Pohjois-Pohjanmaa</v>
          </cell>
          <cell r="G290" t="str">
            <v>Oulunkaaren seutukunta</v>
          </cell>
        </row>
        <row r="291">
          <cell r="C291" t="str">
            <v>Utsjoki</v>
          </cell>
          <cell r="F291" t="str">
            <v>Lappi</v>
          </cell>
          <cell r="G291" t="str">
            <v>Pohjois-Lapin seutukunta</v>
          </cell>
        </row>
        <row r="292">
          <cell r="C292" t="str">
            <v>Uurainen</v>
          </cell>
          <cell r="F292" t="str">
            <v>Keski-Suomi</v>
          </cell>
          <cell r="G292" t="str">
            <v>Jyväskylän seutukunta</v>
          </cell>
        </row>
        <row r="293">
          <cell r="C293" t="str">
            <v>Uusikaarlepyy</v>
          </cell>
          <cell r="F293" t="str">
            <v>Pohjanmaa</v>
          </cell>
          <cell r="G293" t="str">
            <v>Jakobstadsregionen</v>
          </cell>
        </row>
        <row r="294">
          <cell r="C294" t="str">
            <v>Uusikaupunki</v>
          </cell>
          <cell r="F294" t="str">
            <v>Varsinais-Suomi</v>
          </cell>
          <cell r="G294" t="str">
            <v>Vakka-Suomen seutukunta</v>
          </cell>
        </row>
        <row r="295">
          <cell r="C295" t="str">
            <v>Vaala</v>
          </cell>
          <cell r="F295" t="str">
            <v>Pohjois-Pohjanmaa</v>
          </cell>
          <cell r="G295" t="str">
            <v>Oulunkaaren seutukunta</v>
          </cell>
        </row>
        <row r="296">
          <cell r="C296" t="str">
            <v>Vaasa</v>
          </cell>
          <cell r="F296" t="str">
            <v>Pohjanmaa</v>
          </cell>
          <cell r="G296" t="str">
            <v>Vaasan seutukunta</v>
          </cell>
        </row>
        <row r="297">
          <cell r="C297" t="str">
            <v>Valkeakoski</v>
          </cell>
          <cell r="F297" t="str">
            <v>Pirkanmaa</v>
          </cell>
          <cell r="G297" t="str">
            <v>Etelä-Pirkanmaan seutukunta</v>
          </cell>
        </row>
        <row r="298">
          <cell r="C298" t="str">
            <v>Vantaa</v>
          </cell>
          <cell r="F298" t="str">
            <v>Uusimaa</v>
          </cell>
          <cell r="G298" t="str">
            <v>Helsingin seutukunta</v>
          </cell>
        </row>
        <row r="299">
          <cell r="C299" t="str">
            <v>Varkaus</v>
          </cell>
          <cell r="F299" t="str">
            <v>Pohjois-Savo</v>
          </cell>
          <cell r="G299" t="str">
            <v>Varkauden seutukunta</v>
          </cell>
        </row>
        <row r="300">
          <cell r="C300" t="str">
            <v>Vehmaa</v>
          </cell>
          <cell r="F300" t="str">
            <v>Varsinais-Suomi</v>
          </cell>
          <cell r="G300" t="str">
            <v>Vakka-Suomen seutukunta</v>
          </cell>
        </row>
        <row r="301">
          <cell r="C301" t="str">
            <v>Vesanto</v>
          </cell>
          <cell r="F301" t="str">
            <v>Pohjois-Savo</v>
          </cell>
          <cell r="G301" t="str">
            <v>Sisä-Savon seutukunta</v>
          </cell>
        </row>
        <row r="302">
          <cell r="C302" t="str">
            <v>Vesilahti</v>
          </cell>
          <cell r="F302" t="str">
            <v>Pirkanmaa</v>
          </cell>
          <cell r="G302" t="str">
            <v>Tampereen seutukunta</v>
          </cell>
        </row>
        <row r="303">
          <cell r="C303" t="str">
            <v>Veteli</v>
          </cell>
          <cell r="F303" t="str">
            <v>Keski-Pohjanmaa</v>
          </cell>
          <cell r="G303" t="str">
            <v>Kaustisen seutukunta</v>
          </cell>
        </row>
        <row r="304">
          <cell r="C304" t="str">
            <v>Vieremä</v>
          </cell>
          <cell r="F304" t="str">
            <v>Pohjois-Savo</v>
          </cell>
          <cell r="G304" t="str">
            <v>Ylä-Savon seutukunta</v>
          </cell>
        </row>
        <row r="305">
          <cell r="C305" t="str">
            <v>Vihti</v>
          </cell>
          <cell r="F305" t="str">
            <v>Uusimaa</v>
          </cell>
          <cell r="G305" t="str">
            <v>Helsingin seutukunta</v>
          </cell>
        </row>
        <row r="306">
          <cell r="C306" t="str">
            <v>Viitasaari</v>
          </cell>
          <cell r="F306" t="str">
            <v>Keski-Suomi</v>
          </cell>
          <cell r="G306" t="str">
            <v>Saarijärven–Viitasaaren seutukunta</v>
          </cell>
        </row>
        <row r="307">
          <cell r="C307" t="str">
            <v>Vimpeli</v>
          </cell>
          <cell r="F307" t="str">
            <v>Etelä-Pohjanmaa</v>
          </cell>
          <cell r="G307" t="str">
            <v>Järviseudun seutukunta</v>
          </cell>
        </row>
        <row r="308">
          <cell r="C308" t="str">
            <v>Virolahti</v>
          </cell>
          <cell r="F308" t="str">
            <v>Kymenlaakso</v>
          </cell>
          <cell r="G308" t="str">
            <v>Kotka–Haminan seutukunta</v>
          </cell>
        </row>
        <row r="309">
          <cell r="C309" t="str">
            <v>Virrat</v>
          </cell>
          <cell r="F309" t="str">
            <v>Pirkanmaa</v>
          </cell>
          <cell r="G309" t="str">
            <v>Ylä-Pirkanmaan seutukunta</v>
          </cell>
        </row>
        <row r="310">
          <cell r="C310" t="str">
            <v>Vårdö</v>
          </cell>
          <cell r="F310" t="str">
            <v>Ahvenanmaa</v>
          </cell>
          <cell r="G310" t="str">
            <v>Ålands skärgård</v>
          </cell>
        </row>
        <row r="311">
          <cell r="C311" t="str">
            <v>Vöyri</v>
          </cell>
          <cell r="F311" t="str">
            <v>Pohjanmaa</v>
          </cell>
          <cell r="G311" t="str">
            <v>Vaasan seutukunta</v>
          </cell>
        </row>
        <row r="312">
          <cell r="C312" t="str">
            <v>Ylitornio</v>
          </cell>
          <cell r="F312" t="str">
            <v>Lappi</v>
          </cell>
          <cell r="G312" t="str">
            <v>Torniolaakson seutukunta</v>
          </cell>
        </row>
        <row r="313">
          <cell r="C313" t="str">
            <v>Ylivieska</v>
          </cell>
          <cell r="F313" t="str">
            <v>Pohjois-Pohjanmaa</v>
          </cell>
          <cell r="G313" t="str">
            <v>Ylivieskan seutukunta</v>
          </cell>
        </row>
        <row r="314">
          <cell r="C314" t="str">
            <v>Ylöjärvi</v>
          </cell>
          <cell r="F314" t="str">
            <v>Pirkanmaa</v>
          </cell>
          <cell r="G314" t="str">
            <v>Tampereen seutukunta</v>
          </cell>
        </row>
        <row r="315">
          <cell r="C315" t="str">
            <v>Ypäjä</v>
          </cell>
          <cell r="F315" t="str">
            <v>Kanta-Häme</v>
          </cell>
          <cell r="G315" t="str">
            <v>Forssan seutukunta</v>
          </cell>
        </row>
        <row r="316">
          <cell r="C316" t="str">
            <v>Ähtäri</v>
          </cell>
          <cell r="F316" t="str">
            <v>Etelä-Pohjanmaa</v>
          </cell>
          <cell r="G316" t="str">
            <v>Kuusiokuntien seutukunta</v>
          </cell>
        </row>
        <row r="317">
          <cell r="C317" t="str">
            <v>Äänekoski</v>
          </cell>
          <cell r="F317" t="str">
            <v>Keski-Suomi</v>
          </cell>
          <cell r="G317" t="str">
            <v>Äänekosken seutukunta</v>
          </cell>
        </row>
      </sheetData>
      <sheetData sheetId="2">
        <row r="1">
          <cell r="A1" t="str">
            <v>Akaa</v>
          </cell>
          <cell r="B1">
            <v>51</v>
          </cell>
        </row>
        <row r="2">
          <cell r="A2" t="str">
            <v>Alajärvi</v>
          </cell>
          <cell r="B2">
            <v>54</v>
          </cell>
        </row>
        <row r="3">
          <cell r="A3" t="str">
            <v>Alavieska</v>
          </cell>
          <cell r="B3">
            <v>16</v>
          </cell>
        </row>
        <row r="4">
          <cell r="A4" t="str">
            <v>Alavus</v>
          </cell>
          <cell r="B4">
            <v>73</v>
          </cell>
        </row>
        <row r="5">
          <cell r="A5" t="str">
            <v>Asikkala</v>
          </cell>
          <cell r="B5">
            <v>46</v>
          </cell>
        </row>
        <row r="6">
          <cell r="A6" t="str">
            <v>Askola</v>
          </cell>
          <cell r="B6">
            <v>22</v>
          </cell>
        </row>
        <row r="7">
          <cell r="A7" t="str">
            <v>Aura</v>
          </cell>
          <cell r="B7">
            <v>20</v>
          </cell>
        </row>
        <row r="8">
          <cell r="A8" t="str">
            <v>Brändö</v>
          </cell>
          <cell r="B8" t="str">
            <v>alle 5 kpl</v>
          </cell>
        </row>
        <row r="9">
          <cell r="A9" t="str">
            <v>Eckerö</v>
          </cell>
          <cell r="B9">
            <v>5</v>
          </cell>
        </row>
        <row r="10">
          <cell r="A10" t="str">
            <v>Enonkoski</v>
          </cell>
          <cell r="B10">
            <v>7</v>
          </cell>
        </row>
        <row r="11">
          <cell r="A11" t="str">
            <v>Enontekiö</v>
          </cell>
          <cell r="B11" t="str">
            <v>alle 5 kpl</v>
          </cell>
        </row>
        <row r="12">
          <cell r="A12" t="str">
            <v>Espoo</v>
          </cell>
          <cell r="B12">
            <v>58</v>
          </cell>
        </row>
        <row r="13">
          <cell r="A13" t="str">
            <v>Eura</v>
          </cell>
          <cell r="B13">
            <v>58</v>
          </cell>
        </row>
        <row r="14">
          <cell r="A14" t="str">
            <v>Eurajoki</v>
          </cell>
          <cell r="B14">
            <v>65</v>
          </cell>
        </row>
        <row r="15">
          <cell r="A15" t="str">
            <v>Evijärvi</v>
          </cell>
          <cell r="B15">
            <v>16</v>
          </cell>
        </row>
        <row r="16">
          <cell r="A16" t="str">
            <v>Finström</v>
          </cell>
          <cell r="B16">
            <v>17</v>
          </cell>
        </row>
        <row r="17">
          <cell r="A17" t="str">
            <v>Forssa</v>
          </cell>
          <cell r="B17">
            <v>53</v>
          </cell>
        </row>
        <row r="18">
          <cell r="A18" t="str">
            <v>Föglö</v>
          </cell>
          <cell r="B18" t="str">
            <v>alle 5 kpl</v>
          </cell>
        </row>
        <row r="19">
          <cell r="A19" t="str">
            <v>Geta</v>
          </cell>
          <cell r="B19" t="str">
            <v>alle 5 kpl</v>
          </cell>
        </row>
        <row r="20">
          <cell r="A20" t="str">
            <v>Haapajärvi</v>
          </cell>
          <cell r="B20">
            <v>29</v>
          </cell>
        </row>
        <row r="21">
          <cell r="A21" t="str">
            <v>Haapavesi</v>
          </cell>
          <cell r="B21">
            <v>33</v>
          </cell>
        </row>
        <row r="22">
          <cell r="A22" t="str">
            <v>Hailuoto</v>
          </cell>
          <cell r="B22">
            <v>5</v>
          </cell>
        </row>
        <row r="23">
          <cell r="A23" t="str">
            <v>Halsua</v>
          </cell>
          <cell r="B23">
            <v>18</v>
          </cell>
        </row>
        <row r="24">
          <cell r="A24" t="str">
            <v>Hamina</v>
          </cell>
          <cell r="B24">
            <v>53</v>
          </cell>
        </row>
        <row r="25">
          <cell r="A25" t="str">
            <v>Hammarland</v>
          </cell>
          <cell r="B25">
            <v>26</v>
          </cell>
        </row>
        <row r="26">
          <cell r="A26" t="str">
            <v>Hankasalmi</v>
          </cell>
          <cell r="B26">
            <v>54</v>
          </cell>
        </row>
        <row r="27">
          <cell r="A27" t="str">
            <v>Hanko</v>
          </cell>
          <cell r="B27" t="str">
            <v>alle 5 kpl</v>
          </cell>
        </row>
        <row r="28">
          <cell r="A28" t="str">
            <v>Harjavalta</v>
          </cell>
          <cell r="B28">
            <v>10</v>
          </cell>
        </row>
        <row r="29">
          <cell r="A29" t="str">
            <v>Hartola</v>
          </cell>
          <cell r="B29">
            <v>14</v>
          </cell>
        </row>
        <row r="30">
          <cell r="A30" t="str">
            <v>Hattula</v>
          </cell>
          <cell r="B30">
            <v>41</v>
          </cell>
        </row>
        <row r="31">
          <cell r="A31" t="str">
            <v>Hausjärvi</v>
          </cell>
          <cell r="B31">
            <v>57</v>
          </cell>
        </row>
        <row r="32">
          <cell r="A32" t="str">
            <v>Heinola</v>
          </cell>
          <cell r="B32">
            <v>34</v>
          </cell>
        </row>
        <row r="33">
          <cell r="A33" t="str">
            <v>Heinävesi</v>
          </cell>
          <cell r="B33">
            <v>19</v>
          </cell>
        </row>
        <row r="34">
          <cell r="A34" t="str">
            <v>Helsinki</v>
          </cell>
          <cell r="B34">
            <v>19</v>
          </cell>
        </row>
        <row r="35">
          <cell r="A35" t="str">
            <v>Hirvensalmi</v>
          </cell>
          <cell r="B35">
            <v>17</v>
          </cell>
        </row>
        <row r="36">
          <cell r="A36" t="str">
            <v>Hollola</v>
          </cell>
          <cell r="B36">
            <v>83</v>
          </cell>
        </row>
        <row r="37">
          <cell r="A37" t="str">
            <v>Huittinen</v>
          </cell>
          <cell r="B37">
            <v>43</v>
          </cell>
        </row>
        <row r="38">
          <cell r="A38" t="str">
            <v>Humppila</v>
          </cell>
          <cell r="B38">
            <v>11</v>
          </cell>
        </row>
        <row r="39">
          <cell r="A39" t="str">
            <v>Hyrynsalmi</v>
          </cell>
          <cell r="B39">
            <v>5</v>
          </cell>
        </row>
        <row r="40">
          <cell r="A40" t="str">
            <v>Hyvinkää</v>
          </cell>
          <cell r="B40">
            <v>48</v>
          </cell>
        </row>
        <row r="41">
          <cell r="A41" t="str">
            <v>Hämeenkyrö</v>
          </cell>
          <cell r="B41">
            <v>83</v>
          </cell>
        </row>
        <row r="42">
          <cell r="A42" t="str">
            <v>Hämeenlinna</v>
          </cell>
          <cell r="B42">
            <v>120</v>
          </cell>
        </row>
        <row r="43">
          <cell r="A43" t="str">
            <v>Ii</v>
          </cell>
          <cell r="B43">
            <v>27</v>
          </cell>
        </row>
        <row r="44">
          <cell r="A44" t="str">
            <v>Iisalmi</v>
          </cell>
          <cell r="B44">
            <v>73</v>
          </cell>
        </row>
        <row r="45">
          <cell r="A45" t="str">
            <v>Iitti</v>
          </cell>
          <cell r="B45">
            <v>43</v>
          </cell>
        </row>
        <row r="46">
          <cell r="A46" t="str">
            <v>Ikaalinen</v>
          </cell>
          <cell r="B46">
            <v>43</v>
          </cell>
        </row>
        <row r="47">
          <cell r="A47" t="str">
            <v>Ilmajoki</v>
          </cell>
          <cell r="B47">
            <v>86</v>
          </cell>
        </row>
        <row r="48">
          <cell r="A48" t="str">
            <v>Ilomantsi</v>
          </cell>
          <cell r="B48">
            <v>19</v>
          </cell>
        </row>
        <row r="49">
          <cell r="A49" t="str">
            <v>Imatra</v>
          </cell>
          <cell r="B49">
            <v>26</v>
          </cell>
        </row>
        <row r="50">
          <cell r="A50" t="str">
            <v>Inari</v>
          </cell>
          <cell r="B50">
            <v>19</v>
          </cell>
        </row>
        <row r="51">
          <cell r="A51" t="str">
            <v>Inkoo</v>
          </cell>
          <cell r="B51">
            <v>42</v>
          </cell>
        </row>
        <row r="52">
          <cell r="A52" t="str">
            <v>Isojoki</v>
          </cell>
          <cell r="B52">
            <v>6</v>
          </cell>
        </row>
        <row r="53">
          <cell r="A53" t="str">
            <v>Isokyrö</v>
          </cell>
          <cell r="B53">
            <v>15</v>
          </cell>
        </row>
        <row r="54">
          <cell r="A54" t="str">
            <v>Janakkala</v>
          </cell>
          <cell r="B54">
            <v>85</v>
          </cell>
        </row>
        <row r="55">
          <cell r="A55" t="str">
            <v>Joensuu</v>
          </cell>
          <cell r="B55">
            <v>109</v>
          </cell>
        </row>
        <row r="56">
          <cell r="A56" t="str">
            <v>Jokioinen</v>
          </cell>
          <cell r="B56">
            <v>35</v>
          </cell>
        </row>
        <row r="57">
          <cell r="A57" t="str">
            <v>Jomala</v>
          </cell>
          <cell r="B57">
            <v>36</v>
          </cell>
        </row>
        <row r="58">
          <cell r="A58" t="str">
            <v>Joroinen</v>
          </cell>
          <cell r="B58">
            <v>51</v>
          </cell>
        </row>
        <row r="59">
          <cell r="A59" t="str">
            <v>Joutsa</v>
          </cell>
          <cell r="B59">
            <v>18</v>
          </cell>
        </row>
        <row r="60">
          <cell r="A60" t="str">
            <v>Juuka</v>
          </cell>
          <cell r="B60">
            <v>32</v>
          </cell>
        </row>
        <row r="61">
          <cell r="A61" t="str">
            <v>Juupajoki</v>
          </cell>
          <cell r="B61">
            <v>16</v>
          </cell>
        </row>
        <row r="62">
          <cell r="A62" t="str">
            <v>Juva</v>
          </cell>
          <cell r="B62">
            <v>45</v>
          </cell>
        </row>
        <row r="63">
          <cell r="A63" t="str">
            <v>Jyväskylä</v>
          </cell>
          <cell r="B63">
            <v>120</v>
          </cell>
        </row>
        <row r="64">
          <cell r="A64" t="str">
            <v>Jämijärvi</v>
          </cell>
          <cell r="B64">
            <v>17</v>
          </cell>
        </row>
        <row r="65">
          <cell r="A65" t="str">
            <v>Jämsä</v>
          </cell>
          <cell r="B65">
            <v>107</v>
          </cell>
        </row>
        <row r="66">
          <cell r="A66" t="str">
            <v>Järvenpää</v>
          </cell>
          <cell r="B66">
            <v>9</v>
          </cell>
        </row>
        <row r="67">
          <cell r="A67" t="str">
            <v>Kaarina</v>
          </cell>
          <cell r="B67">
            <v>47</v>
          </cell>
        </row>
        <row r="68">
          <cell r="A68" t="str">
            <v>Kaavi</v>
          </cell>
          <cell r="B68">
            <v>18</v>
          </cell>
        </row>
        <row r="69">
          <cell r="A69" t="str">
            <v>Kajaani</v>
          </cell>
          <cell r="B69">
            <v>46</v>
          </cell>
        </row>
        <row r="70">
          <cell r="A70" t="str">
            <v>Kalajoki</v>
          </cell>
          <cell r="B70">
            <v>45</v>
          </cell>
        </row>
        <row r="71">
          <cell r="A71" t="str">
            <v>Kangasala</v>
          </cell>
          <cell r="B71">
            <v>81</v>
          </cell>
        </row>
        <row r="72">
          <cell r="A72" t="str">
            <v>Kangasniemi</v>
          </cell>
          <cell r="B72">
            <v>40</v>
          </cell>
        </row>
        <row r="73">
          <cell r="A73" t="str">
            <v>Kankaanpää</v>
          </cell>
          <cell r="B73">
            <v>39</v>
          </cell>
        </row>
        <row r="74">
          <cell r="A74" t="str">
            <v>Kannonkoski</v>
          </cell>
          <cell r="B74">
            <v>9</v>
          </cell>
        </row>
        <row r="75">
          <cell r="A75" t="str">
            <v>Kannus</v>
          </cell>
          <cell r="B75">
            <v>22</v>
          </cell>
        </row>
        <row r="76">
          <cell r="A76" t="str">
            <v>Karijoki</v>
          </cell>
          <cell r="B76">
            <v>11</v>
          </cell>
        </row>
        <row r="77">
          <cell r="A77" t="str">
            <v>Karkkila</v>
          </cell>
          <cell r="B77">
            <v>37</v>
          </cell>
        </row>
        <row r="78">
          <cell r="A78" t="str">
            <v>Karstula</v>
          </cell>
          <cell r="B78">
            <v>25</v>
          </cell>
        </row>
        <row r="79">
          <cell r="A79" t="str">
            <v>Karvia</v>
          </cell>
          <cell r="B79">
            <v>10</v>
          </cell>
        </row>
        <row r="80">
          <cell r="A80" t="str">
            <v>Kaskinen</v>
          </cell>
          <cell r="B80" t="str">
            <v>alle 5 kpl</v>
          </cell>
        </row>
        <row r="81">
          <cell r="A81" t="str">
            <v>Kauhajoki</v>
          </cell>
          <cell r="B81">
            <v>58</v>
          </cell>
        </row>
        <row r="82">
          <cell r="A82" t="str">
            <v>Kauhava</v>
          </cell>
          <cell r="B82">
            <v>141</v>
          </cell>
        </row>
        <row r="83">
          <cell r="A83" t="str">
            <v>Kauniainen</v>
          </cell>
          <cell r="B83" t="str">
            <v>alle 5 kpl</v>
          </cell>
        </row>
        <row r="84">
          <cell r="A84" t="str">
            <v>Kaustinen</v>
          </cell>
          <cell r="B84">
            <v>53</v>
          </cell>
        </row>
        <row r="85">
          <cell r="A85" t="str">
            <v>Keitele</v>
          </cell>
          <cell r="B85">
            <v>13</v>
          </cell>
        </row>
        <row r="86">
          <cell r="A86" t="str">
            <v>Kemi</v>
          </cell>
          <cell r="B86" t="str">
            <v>alle 5 kpl</v>
          </cell>
        </row>
        <row r="87">
          <cell r="A87" t="str">
            <v>Kemijärvi</v>
          </cell>
          <cell r="B87">
            <v>27</v>
          </cell>
        </row>
        <row r="88">
          <cell r="A88" t="str">
            <v>Keminmaa</v>
          </cell>
          <cell r="B88">
            <v>17</v>
          </cell>
        </row>
        <row r="89">
          <cell r="A89" t="str">
            <v>Kemiönsaari</v>
          </cell>
          <cell r="B89">
            <v>21</v>
          </cell>
        </row>
        <row r="90">
          <cell r="A90" t="str">
            <v>Kempele</v>
          </cell>
          <cell r="B90">
            <v>19</v>
          </cell>
        </row>
        <row r="91">
          <cell r="A91" t="str">
            <v>Kerava</v>
          </cell>
          <cell r="B91">
            <v>8</v>
          </cell>
        </row>
        <row r="92">
          <cell r="A92" t="str">
            <v>Keuruu</v>
          </cell>
          <cell r="B92">
            <v>33</v>
          </cell>
        </row>
        <row r="93">
          <cell r="A93" t="str">
            <v>Kihniö</v>
          </cell>
          <cell r="B93">
            <v>9</v>
          </cell>
        </row>
        <row r="94">
          <cell r="A94" t="str">
            <v>Kinnula</v>
          </cell>
          <cell r="B94">
            <v>8</v>
          </cell>
        </row>
        <row r="95">
          <cell r="A95" t="str">
            <v>Kirkkonummi</v>
          </cell>
          <cell r="B95">
            <v>69</v>
          </cell>
        </row>
        <row r="96">
          <cell r="A96" t="str">
            <v>Kitee</v>
          </cell>
          <cell r="B96">
            <v>40</v>
          </cell>
        </row>
        <row r="97">
          <cell r="A97" t="str">
            <v>Kittilä</v>
          </cell>
          <cell r="B97">
            <v>25</v>
          </cell>
        </row>
        <row r="98">
          <cell r="A98" t="str">
            <v>Kiuruvesi</v>
          </cell>
          <cell r="B98">
            <v>76</v>
          </cell>
        </row>
        <row r="99">
          <cell r="A99" t="str">
            <v>Kivijärvi</v>
          </cell>
          <cell r="B99">
            <v>7</v>
          </cell>
        </row>
        <row r="100">
          <cell r="A100" t="str">
            <v>Kokemäki</v>
          </cell>
          <cell r="B100">
            <v>55</v>
          </cell>
        </row>
        <row r="101">
          <cell r="A101" t="str">
            <v>Kokkola</v>
          </cell>
          <cell r="B101">
            <v>115</v>
          </cell>
        </row>
        <row r="102">
          <cell r="A102" t="str">
            <v>Kolari</v>
          </cell>
          <cell r="B102">
            <v>14</v>
          </cell>
        </row>
        <row r="103">
          <cell r="A103" t="str">
            <v>Konnevesi</v>
          </cell>
          <cell r="B103">
            <v>20</v>
          </cell>
        </row>
        <row r="104">
          <cell r="A104" t="str">
            <v>Kontiolahti</v>
          </cell>
          <cell r="B104">
            <v>67</v>
          </cell>
        </row>
        <row r="105">
          <cell r="A105" t="str">
            <v>Korsnäs</v>
          </cell>
          <cell r="B105" t="str">
            <v>alle 5 kpl</v>
          </cell>
        </row>
        <row r="106">
          <cell r="A106" t="str">
            <v>Koski Tl</v>
          </cell>
          <cell r="B106">
            <v>14</v>
          </cell>
        </row>
        <row r="107">
          <cell r="A107" t="str">
            <v>Kotka</v>
          </cell>
          <cell r="B107">
            <v>31</v>
          </cell>
        </row>
        <row r="108">
          <cell r="A108" t="str">
            <v>Kouvola</v>
          </cell>
          <cell r="B108">
            <v>234</v>
          </cell>
        </row>
        <row r="109">
          <cell r="A109" t="str">
            <v>Kristiinankaupunki</v>
          </cell>
          <cell r="B109">
            <v>13</v>
          </cell>
        </row>
        <row r="110">
          <cell r="A110" t="str">
            <v>Kruunupyy</v>
          </cell>
          <cell r="B110">
            <v>48</v>
          </cell>
        </row>
        <row r="111">
          <cell r="A111" t="str">
            <v>Kuhmo</v>
          </cell>
          <cell r="B111">
            <v>19</v>
          </cell>
        </row>
        <row r="112">
          <cell r="A112" t="str">
            <v>Kuhmoinen</v>
          </cell>
          <cell r="B112">
            <v>17</v>
          </cell>
        </row>
        <row r="113">
          <cell r="A113" t="str">
            <v>Kumlinge</v>
          </cell>
          <cell r="B113" t="str">
            <v>alle 5 kpl</v>
          </cell>
        </row>
        <row r="114">
          <cell r="A114" t="str">
            <v>Kuopio</v>
          </cell>
          <cell r="B114">
            <v>222</v>
          </cell>
        </row>
        <row r="115">
          <cell r="A115" t="str">
            <v>Kuortane</v>
          </cell>
          <cell r="B115">
            <v>20</v>
          </cell>
        </row>
        <row r="116">
          <cell r="A116" t="str">
            <v>Kurikka</v>
          </cell>
          <cell r="B116">
            <v>123</v>
          </cell>
        </row>
        <row r="117">
          <cell r="A117" t="str">
            <v>Kustavi</v>
          </cell>
          <cell r="B117" t="str">
            <v>alle 5 kpl</v>
          </cell>
        </row>
        <row r="118">
          <cell r="A118" t="str">
            <v>Kuusamo</v>
          </cell>
          <cell r="B118">
            <v>36</v>
          </cell>
        </row>
        <row r="119">
          <cell r="A119" t="str">
            <v>Kyyjärvi</v>
          </cell>
          <cell r="B119">
            <v>6</v>
          </cell>
        </row>
        <row r="120">
          <cell r="A120" t="str">
            <v>Kärkölä</v>
          </cell>
          <cell r="B120">
            <v>35</v>
          </cell>
        </row>
        <row r="121">
          <cell r="A121" t="str">
            <v>Kärsämäki</v>
          </cell>
          <cell r="B121">
            <v>8</v>
          </cell>
        </row>
        <row r="122">
          <cell r="A122" t="str">
            <v>Kökar</v>
          </cell>
          <cell r="B122" t="str">
            <v>alle 5 kpl</v>
          </cell>
        </row>
        <row r="123">
          <cell r="A123" t="str">
            <v>Lahti</v>
          </cell>
          <cell r="B123">
            <v>64</v>
          </cell>
        </row>
        <row r="124">
          <cell r="A124" t="str">
            <v>Laihia</v>
          </cell>
          <cell r="B124">
            <v>27</v>
          </cell>
        </row>
        <row r="125">
          <cell r="A125" t="str">
            <v>Laitila</v>
          </cell>
          <cell r="B125">
            <v>37</v>
          </cell>
        </row>
        <row r="126">
          <cell r="A126" t="str">
            <v>Lapinjärvi</v>
          </cell>
          <cell r="B126">
            <v>27</v>
          </cell>
        </row>
        <row r="127">
          <cell r="A127" t="str">
            <v>Lapinlahti</v>
          </cell>
          <cell r="B127">
            <v>66</v>
          </cell>
        </row>
        <row r="128">
          <cell r="A128" t="str">
            <v>Lappajärvi</v>
          </cell>
          <cell r="B128">
            <v>15</v>
          </cell>
        </row>
        <row r="129">
          <cell r="A129" t="str">
            <v>Lappeenranta</v>
          </cell>
          <cell r="B129">
            <v>129</v>
          </cell>
        </row>
        <row r="130">
          <cell r="A130" t="str">
            <v>Lapua</v>
          </cell>
          <cell r="B130">
            <v>62</v>
          </cell>
        </row>
        <row r="131">
          <cell r="A131" t="str">
            <v>Laukaa</v>
          </cell>
          <cell r="B131">
            <v>105</v>
          </cell>
        </row>
        <row r="132">
          <cell r="A132" t="str">
            <v>Lemi</v>
          </cell>
          <cell r="B132">
            <v>25</v>
          </cell>
        </row>
        <row r="133">
          <cell r="A133" t="str">
            <v>Lemland</v>
          </cell>
          <cell r="B133">
            <v>25</v>
          </cell>
        </row>
        <row r="134">
          <cell r="A134" t="str">
            <v>Lempäälä</v>
          </cell>
          <cell r="B134">
            <v>48</v>
          </cell>
        </row>
        <row r="135">
          <cell r="A135" t="str">
            <v>Leppävirta</v>
          </cell>
          <cell r="B135">
            <v>53</v>
          </cell>
        </row>
        <row r="136">
          <cell r="A136" t="str">
            <v>Lestijärvi</v>
          </cell>
          <cell r="B136">
            <v>7</v>
          </cell>
        </row>
        <row r="137">
          <cell r="A137" t="str">
            <v>Lieksa</v>
          </cell>
          <cell r="B137">
            <v>55</v>
          </cell>
        </row>
        <row r="138">
          <cell r="A138" t="str">
            <v>Lieto</v>
          </cell>
          <cell r="B138">
            <v>66</v>
          </cell>
        </row>
        <row r="139">
          <cell r="A139" t="str">
            <v>Liminka</v>
          </cell>
          <cell r="B139">
            <v>40</v>
          </cell>
        </row>
        <row r="140">
          <cell r="A140" t="str">
            <v>Liperi</v>
          </cell>
          <cell r="B140">
            <v>70</v>
          </cell>
        </row>
        <row r="141">
          <cell r="A141" t="str">
            <v>Lohja</v>
          </cell>
          <cell r="B141">
            <v>153</v>
          </cell>
        </row>
        <row r="142">
          <cell r="A142" t="str">
            <v>Loimaa</v>
          </cell>
          <cell r="B142">
            <v>66</v>
          </cell>
        </row>
        <row r="143">
          <cell r="A143" t="str">
            <v>Loppi</v>
          </cell>
          <cell r="B143">
            <v>63</v>
          </cell>
        </row>
        <row r="144">
          <cell r="A144" t="str">
            <v>Loviisa</v>
          </cell>
          <cell r="B144">
            <v>62</v>
          </cell>
        </row>
        <row r="145">
          <cell r="A145" t="str">
            <v>Luhanka</v>
          </cell>
          <cell r="B145">
            <v>12</v>
          </cell>
        </row>
        <row r="146">
          <cell r="A146" t="str">
            <v>Lumijoki</v>
          </cell>
          <cell r="B146">
            <v>20</v>
          </cell>
        </row>
        <row r="147">
          <cell r="A147" t="str">
            <v>Lumparland</v>
          </cell>
          <cell r="B147" t="str">
            <v>alle 5 kpl</v>
          </cell>
        </row>
        <row r="148">
          <cell r="A148" t="str">
            <v>Luoto</v>
          </cell>
          <cell r="B148" t="str">
            <v>alle 5 kpl</v>
          </cell>
        </row>
        <row r="149">
          <cell r="A149" t="str">
            <v>Luumäki</v>
          </cell>
          <cell r="B149">
            <v>22</v>
          </cell>
        </row>
        <row r="150">
          <cell r="A150" t="str">
            <v>Maalahti</v>
          </cell>
          <cell r="B150">
            <v>17</v>
          </cell>
        </row>
        <row r="151">
          <cell r="A151" t="str">
            <v>Maarianhamina</v>
          </cell>
          <cell r="B151" t="str">
            <v>alle 5 kpl</v>
          </cell>
        </row>
        <row r="152">
          <cell r="A152" t="str">
            <v>Marttila</v>
          </cell>
          <cell r="B152">
            <v>18</v>
          </cell>
        </row>
        <row r="153">
          <cell r="A153" t="str">
            <v>Masku</v>
          </cell>
          <cell r="B153">
            <v>30</v>
          </cell>
        </row>
        <row r="154">
          <cell r="A154" t="str">
            <v>Merijärvi</v>
          </cell>
          <cell r="B154">
            <v>8</v>
          </cell>
        </row>
        <row r="155">
          <cell r="A155" t="str">
            <v>Merikarvia</v>
          </cell>
          <cell r="B155">
            <v>12</v>
          </cell>
        </row>
        <row r="156">
          <cell r="A156" t="str">
            <v>Miehikkälä</v>
          </cell>
          <cell r="B156">
            <v>19</v>
          </cell>
        </row>
        <row r="157">
          <cell r="A157" t="str">
            <v>Mikkeli</v>
          </cell>
          <cell r="B157">
            <v>165</v>
          </cell>
        </row>
        <row r="158">
          <cell r="A158" t="str">
            <v>Muhos</v>
          </cell>
          <cell r="B158">
            <v>50</v>
          </cell>
        </row>
        <row r="159">
          <cell r="A159" t="str">
            <v>Multia</v>
          </cell>
          <cell r="B159">
            <v>15</v>
          </cell>
        </row>
        <row r="160">
          <cell r="A160" t="str">
            <v>Muonio</v>
          </cell>
          <cell r="B160">
            <v>11</v>
          </cell>
        </row>
        <row r="161">
          <cell r="A161" t="str">
            <v>Mustasaari</v>
          </cell>
          <cell r="B161">
            <v>75</v>
          </cell>
        </row>
        <row r="162">
          <cell r="A162" t="str">
            <v>Muurame</v>
          </cell>
          <cell r="B162">
            <v>21</v>
          </cell>
        </row>
        <row r="163">
          <cell r="A163" t="str">
            <v>Mynämäki</v>
          </cell>
          <cell r="B163">
            <v>42</v>
          </cell>
        </row>
        <row r="164">
          <cell r="A164" t="str">
            <v>Myrskylä</v>
          </cell>
          <cell r="B164">
            <v>20</v>
          </cell>
        </row>
        <row r="165">
          <cell r="A165" t="str">
            <v>Mäntsälä</v>
          </cell>
          <cell r="B165">
            <v>96</v>
          </cell>
        </row>
        <row r="166">
          <cell r="A166" t="str">
            <v>Mänttä-Vilppula</v>
          </cell>
          <cell r="B166">
            <v>35</v>
          </cell>
        </row>
        <row r="167">
          <cell r="A167" t="str">
            <v>Mäntyharju</v>
          </cell>
          <cell r="B167">
            <v>55</v>
          </cell>
        </row>
        <row r="168">
          <cell r="A168" t="str">
            <v>Naantali</v>
          </cell>
          <cell r="B168">
            <v>20</v>
          </cell>
        </row>
        <row r="169">
          <cell r="A169" t="str">
            <v>Nakkila</v>
          </cell>
          <cell r="B169">
            <v>33</v>
          </cell>
        </row>
        <row r="170">
          <cell r="A170" t="str">
            <v>Nivala</v>
          </cell>
          <cell r="B170">
            <v>26</v>
          </cell>
        </row>
        <row r="171">
          <cell r="A171" t="str">
            <v>Nokia</v>
          </cell>
          <cell r="B171">
            <v>64</v>
          </cell>
        </row>
        <row r="172">
          <cell r="A172" t="str">
            <v>Nousiainen</v>
          </cell>
          <cell r="B172">
            <v>17</v>
          </cell>
        </row>
        <row r="173">
          <cell r="A173" t="str">
            <v>Nurmes</v>
          </cell>
          <cell r="B173">
            <v>55</v>
          </cell>
        </row>
        <row r="174">
          <cell r="A174" t="str">
            <v>Nurmijärvi</v>
          </cell>
          <cell r="B174">
            <v>103</v>
          </cell>
        </row>
        <row r="175">
          <cell r="A175" t="str">
            <v>Närpiö</v>
          </cell>
          <cell r="B175">
            <v>24</v>
          </cell>
        </row>
        <row r="176">
          <cell r="A176" t="str">
            <v>Orimattila</v>
          </cell>
          <cell r="B176">
            <v>108</v>
          </cell>
        </row>
        <row r="177">
          <cell r="A177" t="str">
            <v>Oripää</v>
          </cell>
          <cell r="B177">
            <v>13</v>
          </cell>
        </row>
        <row r="178">
          <cell r="A178" t="str">
            <v>Orivesi</v>
          </cell>
          <cell r="B178">
            <v>50</v>
          </cell>
        </row>
        <row r="179">
          <cell r="A179" t="str">
            <v>Oulainen</v>
          </cell>
          <cell r="B179">
            <v>21</v>
          </cell>
        </row>
        <row r="180">
          <cell r="A180" t="str">
            <v>Oulu</v>
          </cell>
          <cell r="B180">
            <v>146</v>
          </cell>
        </row>
        <row r="181">
          <cell r="A181" t="str">
            <v>Outokumpu</v>
          </cell>
          <cell r="B181">
            <v>24</v>
          </cell>
        </row>
        <row r="182">
          <cell r="A182" t="str">
            <v>Padasjoki</v>
          </cell>
          <cell r="B182">
            <v>11</v>
          </cell>
        </row>
        <row r="183">
          <cell r="A183" t="str">
            <v>Paimio</v>
          </cell>
          <cell r="B183">
            <v>34</v>
          </cell>
        </row>
        <row r="184">
          <cell r="A184" t="str">
            <v>Paltamo</v>
          </cell>
          <cell r="B184">
            <v>22</v>
          </cell>
        </row>
        <row r="185">
          <cell r="A185" t="str">
            <v>Parainen</v>
          </cell>
          <cell r="B185">
            <v>59</v>
          </cell>
        </row>
        <row r="186">
          <cell r="A186" t="str">
            <v>Parikkala</v>
          </cell>
          <cell r="B186">
            <v>35</v>
          </cell>
        </row>
        <row r="187">
          <cell r="A187" t="str">
            <v>Parkano</v>
          </cell>
          <cell r="B187">
            <v>27</v>
          </cell>
        </row>
        <row r="188">
          <cell r="A188" t="str">
            <v>Pedersören Kunta</v>
          </cell>
          <cell r="B188">
            <v>66</v>
          </cell>
        </row>
        <row r="189">
          <cell r="A189" t="str">
            <v>Pelkosenniemi</v>
          </cell>
          <cell r="B189">
            <v>10</v>
          </cell>
        </row>
        <row r="190">
          <cell r="A190" t="str">
            <v>Pello</v>
          </cell>
          <cell r="B190">
            <v>12</v>
          </cell>
        </row>
        <row r="191">
          <cell r="A191" t="str">
            <v>Perho</v>
          </cell>
          <cell r="B191">
            <v>23</v>
          </cell>
        </row>
        <row r="192">
          <cell r="A192" t="str">
            <v>Petäjävesi</v>
          </cell>
          <cell r="B192">
            <v>31</v>
          </cell>
        </row>
        <row r="193">
          <cell r="A193" t="str">
            <v>Pieksämäki</v>
          </cell>
          <cell r="B193">
            <v>66</v>
          </cell>
        </row>
        <row r="194">
          <cell r="A194" t="str">
            <v>Pielavesi</v>
          </cell>
          <cell r="B194">
            <v>26</v>
          </cell>
        </row>
        <row r="195">
          <cell r="A195" t="str">
            <v>Pietarsaari</v>
          </cell>
          <cell r="B195">
            <v>21</v>
          </cell>
        </row>
        <row r="196">
          <cell r="A196" t="str">
            <v>Pihtipudas</v>
          </cell>
          <cell r="B196">
            <v>35</v>
          </cell>
        </row>
        <row r="197">
          <cell r="A197" t="str">
            <v>Pirkkala</v>
          </cell>
          <cell r="B197">
            <v>27</v>
          </cell>
        </row>
        <row r="198">
          <cell r="A198" t="str">
            <v>Polvijärvi</v>
          </cell>
          <cell r="B198">
            <v>29</v>
          </cell>
        </row>
        <row r="199">
          <cell r="A199" t="str">
            <v>Pomarkku</v>
          </cell>
          <cell r="B199">
            <v>7</v>
          </cell>
        </row>
        <row r="200">
          <cell r="A200" t="str">
            <v>Pori</v>
          </cell>
          <cell r="B200">
            <v>127</v>
          </cell>
        </row>
        <row r="201">
          <cell r="A201" t="str">
            <v>Pornainen</v>
          </cell>
          <cell r="B201">
            <v>31</v>
          </cell>
        </row>
        <row r="202">
          <cell r="A202" t="str">
            <v>Porvoo</v>
          </cell>
          <cell r="B202">
            <v>81</v>
          </cell>
        </row>
        <row r="203">
          <cell r="A203" t="str">
            <v>Posio</v>
          </cell>
          <cell r="B203">
            <v>11</v>
          </cell>
        </row>
        <row r="204">
          <cell r="A204" t="str">
            <v>Pudasjärvi</v>
          </cell>
          <cell r="B204">
            <v>25</v>
          </cell>
        </row>
        <row r="205">
          <cell r="A205" t="str">
            <v>Pukkila</v>
          </cell>
          <cell r="B205">
            <v>16</v>
          </cell>
        </row>
        <row r="206">
          <cell r="A206" t="str">
            <v>Punkalaidun</v>
          </cell>
          <cell r="B206">
            <v>22</v>
          </cell>
        </row>
        <row r="207">
          <cell r="A207" t="str">
            <v>Puolanka</v>
          </cell>
          <cell r="B207">
            <v>10</v>
          </cell>
        </row>
        <row r="208">
          <cell r="A208" t="str">
            <v>Puumala</v>
          </cell>
          <cell r="B208">
            <v>8</v>
          </cell>
        </row>
        <row r="209">
          <cell r="A209" t="str">
            <v>Pyhtää</v>
          </cell>
          <cell r="B209">
            <v>20</v>
          </cell>
        </row>
        <row r="210">
          <cell r="A210" t="str">
            <v>Pyhäjoki</v>
          </cell>
          <cell r="B210">
            <v>16</v>
          </cell>
        </row>
        <row r="211">
          <cell r="A211" t="str">
            <v>Pyhäjärvi</v>
          </cell>
          <cell r="B211">
            <v>23</v>
          </cell>
        </row>
        <row r="212">
          <cell r="A212" t="str">
            <v>Pyhäntä</v>
          </cell>
          <cell r="B212">
            <v>12</v>
          </cell>
        </row>
        <row r="213">
          <cell r="A213" t="str">
            <v>Pyhäranta</v>
          </cell>
          <cell r="B213">
            <v>11</v>
          </cell>
        </row>
        <row r="214">
          <cell r="A214" t="str">
            <v>Pälkäne</v>
          </cell>
          <cell r="B214">
            <v>39</v>
          </cell>
        </row>
        <row r="215">
          <cell r="A215" t="str">
            <v>Pöytyä</v>
          </cell>
          <cell r="B215">
            <v>51</v>
          </cell>
        </row>
        <row r="216">
          <cell r="A216" t="str">
            <v>Raahe</v>
          </cell>
          <cell r="B216">
            <v>55</v>
          </cell>
        </row>
        <row r="217">
          <cell r="A217" t="str">
            <v>Raasepori</v>
          </cell>
          <cell r="B217">
            <v>84</v>
          </cell>
        </row>
        <row r="218">
          <cell r="A218" t="str">
            <v>Raisio</v>
          </cell>
          <cell r="B218">
            <v>13</v>
          </cell>
        </row>
        <row r="219">
          <cell r="A219" t="str">
            <v>Rantasalmi</v>
          </cell>
          <cell r="B219">
            <v>20</v>
          </cell>
        </row>
        <row r="220">
          <cell r="A220" t="str">
            <v>Ranua</v>
          </cell>
          <cell r="B220">
            <v>24</v>
          </cell>
        </row>
        <row r="221">
          <cell r="A221" t="str">
            <v>Rauma</v>
          </cell>
          <cell r="B221">
            <v>60</v>
          </cell>
        </row>
        <row r="222">
          <cell r="A222" t="str">
            <v>Rautalampi</v>
          </cell>
          <cell r="B222">
            <v>23</v>
          </cell>
        </row>
        <row r="223">
          <cell r="A223" t="str">
            <v>Rautavaara</v>
          </cell>
          <cell r="B223">
            <v>5</v>
          </cell>
        </row>
        <row r="224">
          <cell r="A224" t="str">
            <v>Rautjärvi</v>
          </cell>
          <cell r="B224">
            <v>31</v>
          </cell>
        </row>
        <row r="225">
          <cell r="A225" t="str">
            <v>Reisjärvi</v>
          </cell>
          <cell r="B225">
            <v>20</v>
          </cell>
        </row>
        <row r="226">
          <cell r="A226" t="str">
            <v>Riihimäki</v>
          </cell>
          <cell r="B226">
            <v>17</v>
          </cell>
        </row>
        <row r="227">
          <cell r="A227" t="str">
            <v>Ristijärvi</v>
          </cell>
          <cell r="B227" t="str">
            <v>alle 5 kpl</v>
          </cell>
        </row>
        <row r="228">
          <cell r="A228" t="str">
            <v>Rovaniemi</v>
          </cell>
          <cell r="B228">
            <v>72</v>
          </cell>
        </row>
        <row r="229">
          <cell r="A229" t="str">
            <v>Ruokolahti</v>
          </cell>
          <cell r="B229">
            <v>34</v>
          </cell>
        </row>
        <row r="230">
          <cell r="A230" t="str">
            <v>Ruovesi</v>
          </cell>
          <cell r="B230">
            <v>22</v>
          </cell>
        </row>
        <row r="231">
          <cell r="A231" t="str">
            <v>Rusko</v>
          </cell>
          <cell r="B231">
            <v>28</v>
          </cell>
        </row>
        <row r="232">
          <cell r="A232" t="str">
            <v>Rääkkylä</v>
          </cell>
          <cell r="B232">
            <v>18</v>
          </cell>
        </row>
        <row r="233">
          <cell r="A233" t="str">
            <v>Saarijärvi</v>
          </cell>
          <cell r="B233">
            <v>62</v>
          </cell>
        </row>
        <row r="234">
          <cell r="A234" t="str">
            <v>Salla</v>
          </cell>
          <cell r="B234">
            <v>7</v>
          </cell>
        </row>
        <row r="235">
          <cell r="A235" t="str">
            <v>Salo</v>
          </cell>
          <cell r="B235">
            <v>218</v>
          </cell>
        </row>
        <row r="236">
          <cell r="A236" t="str">
            <v>Saltvik</v>
          </cell>
          <cell r="B236">
            <v>20</v>
          </cell>
        </row>
        <row r="237">
          <cell r="A237" t="str">
            <v>Sastamala</v>
          </cell>
          <cell r="B237">
            <v>123</v>
          </cell>
        </row>
        <row r="238">
          <cell r="A238" t="str">
            <v>Sauvo</v>
          </cell>
          <cell r="B238">
            <v>22</v>
          </cell>
        </row>
        <row r="239">
          <cell r="A239" t="str">
            <v>Savitaipale</v>
          </cell>
          <cell r="B239">
            <v>20</v>
          </cell>
        </row>
        <row r="240">
          <cell r="A240" t="str">
            <v>Savonlinna</v>
          </cell>
          <cell r="B240">
            <v>75</v>
          </cell>
        </row>
        <row r="241">
          <cell r="A241" t="str">
            <v>Savukoski</v>
          </cell>
          <cell r="B241" t="str">
            <v>alle 5 kpl</v>
          </cell>
        </row>
        <row r="242">
          <cell r="A242" t="str">
            <v>Seinäjoki</v>
          </cell>
          <cell r="B242">
            <v>122</v>
          </cell>
        </row>
        <row r="243">
          <cell r="A243" t="str">
            <v>Sievi</v>
          </cell>
          <cell r="B243">
            <v>18</v>
          </cell>
        </row>
        <row r="244">
          <cell r="A244" t="str">
            <v>Siikainen</v>
          </cell>
          <cell r="B244">
            <v>7</v>
          </cell>
        </row>
        <row r="245">
          <cell r="A245" t="str">
            <v>Siikajoki</v>
          </cell>
          <cell r="B245">
            <v>47</v>
          </cell>
        </row>
        <row r="246">
          <cell r="A246" t="str">
            <v>Siikalatva</v>
          </cell>
          <cell r="B246">
            <v>51</v>
          </cell>
        </row>
        <row r="247">
          <cell r="A247" t="str">
            <v>Siilinjärvi</v>
          </cell>
          <cell r="B247">
            <v>64</v>
          </cell>
        </row>
        <row r="248">
          <cell r="A248" t="str">
            <v>Simo</v>
          </cell>
          <cell r="B248">
            <v>22</v>
          </cell>
        </row>
        <row r="249">
          <cell r="A249" t="str">
            <v>Sipoo</v>
          </cell>
          <cell r="B249">
            <v>110</v>
          </cell>
        </row>
        <row r="250">
          <cell r="A250" t="str">
            <v>Siuntio</v>
          </cell>
          <cell r="B250">
            <v>45</v>
          </cell>
        </row>
        <row r="251">
          <cell r="A251" t="str">
            <v>Sodankylä</v>
          </cell>
          <cell r="B251">
            <v>22</v>
          </cell>
        </row>
        <row r="252">
          <cell r="A252" t="str">
            <v>Soini</v>
          </cell>
          <cell r="B252">
            <v>23</v>
          </cell>
        </row>
        <row r="253">
          <cell r="A253" t="str">
            <v>Somero</v>
          </cell>
          <cell r="B253">
            <v>41</v>
          </cell>
        </row>
        <row r="254">
          <cell r="A254" t="str">
            <v>Sonkajärvi</v>
          </cell>
          <cell r="B254">
            <v>23</v>
          </cell>
        </row>
        <row r="255">
          <cell r="A255" t="str">
            <v>Sotkamo</v>
          </cell>
          <cell r="B255">
            <v>45</v>
          </cell>
        </row>
        <row r="256">
          <cell r="A256" t="str">
            <v>Sottunga</v>
          </cell>
          <cell r="B256" t="str">
            <v>alle 5 kpl</v>
          </cell>
        </row>
        <row r="257">
          <cell r="A257" t="str">
            <v>Sulkava</v>
          </cell>
          <cell r="B257">
            <v>13</v>
          </cell>
        </row>
        <row r="258">
          <cell r="A258" t="str">
            <v>Sund</v>
          </cell>
          <cell r="B258">
            <v>16</v>
          </cell>
        </row>
        <row r="259">
          <cell r="A259" t="str">
            <v>Suomussalmi</v>
          </cell>
          <cell r="B259">
            <v>14</v>
          </cell>
        </row>
        <row r="260">
          <cell r="A260" t="str">
            <v>Suonenjoki</v>
          </cell>
          <cell r="B260">
            <v>38</v>
          </cell>
        </row>
        <row r="261">
          <cell r="A261" t="str">
            <v>Sysmä</v>
          </cell>
          <cell r="B261">
            <v>25</v>
          </cell>
        </row>
        <row r="262">
          <cell r="A262" t="str">
            <v>Säkylä</v>
          </cell>
          <cell r="B262">
            <v>25</v>
          </cell>
        </row>
        <row r="263">
          <cell r="A263" t="str">
            <v>Taipalsaari</v>
          </cell>
          <cell r="B263">
            <v>24</v>
          </cell>
        </row>
        <row r="264">
          <cell r="A264" t="str">
            <v>Taivalkoski</v>
          </cell>
          <cell r="B264">
            <v>9</v>
          </cell>
        </row>
        <row r="265">
          <cell r="A265" t="str">
            <v>Taivassalo</v>
          </cell>
          <cell r="B265">
            <v>10</v>
          </cell>
        </row>
        <row r="266">
          <cell r="A266" t="str">
            <v>Tammela</v>
          </cell>
          <cell r="B266">
            <v>36</v>
          </cell>
        </row>
        <row r="267">
          <cell r="A267" t="str">
            <v>Tampere</v>
          </cell>
          <cell r="B267">
            <v>44</v>
          </cell>
        </row>
        <row r="268">
          <cell r="A268" t="str">
            <v>Tervo</v>
          </cell>
          <cell r="B268">
            <v>15</v>
          </cell>
        </row>
        <row r="269">
          <cell r="A269" t="str">
            <v>Tervola</v>
          </cell>
          <cell r="B269">
            <v>26</v>
          </cell>
        </row>
        <row r="270">
          <cell r="A270" t="str">
            <v>Teuva</v>
          </cell>
          <cell r="B270">
            <v>22</v>
          </cell>
        </row>
        <row r="271">
          <cell r="A271" t="str">
            <v>Tohmajärvi</v>
          </cell>
          <cell r="B271">
            <v>30</v>
          </cell>
        </row>
        <row r="272">
          <cell r="A272" t="str">
            <v>Toholampi</v>
          </cell>
          <cell r="B272">
            <v>18</v>
          </cell>
        </row>
        <row r="273">
          <cell r="A273" t="str">
            <v>Toivakka</v>
          </cell>
          <cell r="B273">
            <v>16</v>
          </cell>
        </row>
        <row r="274">
          <cell r="A274" t="str">
            <v>Tornio</v>
          </cell>
          <cell r="B274">
            <v>76</v>
          </cell>
        </row>
        <row r="275">
          <cell r="A275" t="str">
            <v>Turku</v>
          </cell>
          <cell r="B275">
            <v>44</v>
          </cell>
        </row>
        <row r="276">
          <cell r="A276" t="str">
            <v>Tuusniemi</v>
          </cell>
          <cell r="B276">
            <v>21</v>
          </cell>
        </row>
        <row r="277">
          <cell r="A277" t="str">
            <v>Tuusula</v>
          </cell>
          <cell r="B277">
            <v>85</v>
          </cell>
        </row>
        <row r="278">
          <cell r="A278" t="str">
            <v>Tyrnävä</v>
          </cell>
          <cell r="B278">
            <v>49</v>
          </cell>
        </row>
        <row r="279">
          <cell r="A279" t="str">
            <v>Ulvila</v>
          </cell>
          <cell r="B279">
            <v>35</v>
          </cell>
        </row>
        <row r="280">
          <cell r="A280" t="str">
            <v>Urjala</v>
          </cell>
          <cell r="B280">
            <v>65</v>
          </cell>
        </row>
        <row r="281">
          <cell r="A281" t="str">
            <v>Utajärvi</v>
          </cell>
          <cell r="B281">
            <v>8</v>
          </cell>
        </row>
        <row r="282">
          <cell r="A282" t="str">
            <v>Utsjoki</v>
          </cell>
          <cell r="B282" t="str">
            <v>alle 5 kpl</v>
          </cell>
        </row>
        <row r="283">
          <cell r="A283" t="str">
            <v>Uurainen</v>
          </cell>
          <cell r="B283">
            <v>22</v>
          </cell>
        </row>
        <row r="284">
          <cell r="A284" t="str">
            <v>Uusikaarlepyy</v>
          </cell>
          <cell r="B284">
            <v>39</v>
          </cell>
        </row>
        <row r="285">
          <cell r="A285" t="str">
            <v>Uusikaupunki</v>
          </cell>
          <cell r="B285">
            <v>52</v>
          </cell>
        </row>
        <row r="286">
          <cell r="A286" t="str">
            <v>Vaala</v>
          </cell>
          <cell r="B286">
            <v>9</v>
          </cell>
        </row>
        <row r="287">
          <cell r="A287" t="str">
            <v>Vaasa</v>
          </cell>
          <cell r="B287">
            <v>36</v>
          </cell>
        </row>
        <row r="288">
          <cell r="A288" t="str">
            <v>Valkeakoski</v>
          </cell>
          <cell r="B288">
            <v>50</v>
          </cell>
        </row>
        <row r="289">
          <cell r="A289" t="str">
            <v>Vantaa</v>
          </cell>
          <cell r="B289">
            <v>31</v>
          </cell>
        </row>
        <row r="290">
          <cell r="A290" t="str">
            <v>Varkaus</v>
          </cell>
          <cell r="B290">
            <v>27</v>
          </cell>
        </row>
        <row r="291">
          <cell r="A291" t="str">
            <v>Vehmaa</v>
          </cell>
          <cell r="B291">
            <v>20</v>
          </cell>
        </row>
        <row r="292">
          <cell r="A292" t="str">
            <v>Vesanto</v>
          </cell>
          <cell r="B292">
            <v>13</v>
          </cell>
        </row>
        <row r="293">
          <cell r="A293" t="str">
            <v>Vesilahti</v>
          </cell>
          <cell r="B293">
            <v>36</v>
          </cell>
        </row>
        <row r="294">
          <cell r="A294" t="str">
            <v>Veteli</v>
          </cell>
          <cell r="B294">
            <v>26</v>
          </cell>
        </row>
        <row r="295">
          <cell r="A295" t="str">
            <v>Vieremä</v>
          </cell>
          <cell r="B295">
            <v>40</v>
          </cell>
        </row>
        <row r="296">
          <cell r="A296" t="str">
            <v>Vihti</v>
          </cell>
          <cell r="B296">
            <v>150</v>
          </cell>
        </row>
        <row r="297">
          <cell r="A297" t="str">
            <v>Viitasaari</v>
          </cell>
          <cell r="B297">
            <v>25</v>
          </cell>
        </row>
        <row r="298">
          <cell r="A298" t="str">
            <v>Vimpeli</v>
          </cell>
          <cell r="B298">
            <v>11</v>
          </cell>
        </row>
        <row r="299">
          <cell r="A299" t="str">
            <v>Virolahti</v>
          </cell>
          <cell r="B299">
            <v>37</v>
          </cell>
        </row>
        <row r="300">
          <cell r="A300" t="str">
            <v>Virrat</v>
          </cell>
          <cell r="B300">
            <v>46</v>
          </cell>
        </row>
        <row r="301">
          <cell r="A301" t="str">
            <v>Vårdö</v>
          </cell>
          <cell r="B301" t="str">
            <v>alle 5 kpl</v>
          </cell>
        </row>
        <row r="302">
          <cell r="A302" t="str">
            <v>Vöyri</v>
          </cell>
          <cell r="B302">
            <v>36</v>
          </cell>
        </row>
        <row r="303">
          <cell r="A303" t="str">
            <v>Ylitornio</v>
          </cell>
          <cell r="B303">
            <v>15</v>
          </cell>
        </row>
        <row r="304">
          <cell r="A304" t="str">
            <v>Ylivieska</v>
          </cell>
          <cell r="B304">
            <v>39</v>
          </cell>
        </row>
        <row r="305">
          <cell r="A305" t="str">
            <v>Ylöjärvi</v>
          </cell>
          <cell r="B305">
            <v>108</v>
          </cell>
        </row>
        <row r="306">
          <cell r="A306" t="str">
            <v>Ypäjä</v>
          </cell>
          <cell r="B306">
            <v>76</v>
          </cell>
        </row>
        <row r="307">
          <cell r="A307" t="str">
            <v>Ähtäri</v>
          </cell>
          <cell r="B307">
            <v>23</v>
          </cell>
        </row>
        <row r="308">
          <cell r="A308" t="str">
            <v>Äänekoski</v>
          </cell>
          <cell r="B308">
            <v>53</v>
          </cell>
        </row>
      </sheetData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785F326-96BD-46C0-8D37-589463CB81E9}" name="Taulukko3" displayName="Taulukko3" ref="A1:M309" totalsRowShown="0" headerRowDxfId="1" dataDxfId="0" headerRowBorderDxfId="31">
  <autoFilter ref="A1:M309" xr:uid="{E785F326-96BD-46C0-8D37-589463CB81E9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</autoFilter>
  <tableColumns count="13">
    <tableColumn id="1" xr3:uid="{2F9F255A-0164-4F57-BF8C-156E4CD990D4}" name="Kunta" dataDxfId="14"/>
    <tableColumn id="2" xr3:uid="{8C9958E7-D0D3-49E8-82BA-38DE8A4464A0}" name="Maakunta" dataDxfId="13">
      <calculatedColumnFormula>_xlfn.XLOOKUP(A2,'[1]Kunnat seutukunnat maakunnat'!C:C,'[1]Kunnat seutukunnat maakunnat'!F:F)</calculatedColumnFormula>
    </tableColumn>
    <tableColumn id="3" xr3:uid="{FF6071F8-F18F-49D9-82BF-31297455CD55}" name="Seutukunta" dataDxfId="12">
      <calculatedColumnFormula>_xlfn.XLOOKUP(A2,'[1]Kunnat seutukunnat maakunnat'!C:C,'[1]Kunnat seutukunnat maakunnat'!G:G)</calculatedColumnFormula>
    </tableColumn>
    <tableColumn id="4" xr3:uid="{6AB6C7F0-E04F-434E-8DA4-C6AE1167DC58}" name="Väkiluku" dataDxfId="11">
      <calculatedColumnFormula>_xlfn.XLOOKUP(A2,Väkiluku!A:A,Väkiluku!B:B)</calculatedColumnFormula>
    </tableColumn>
    <tableColumn id="5" xr3:uid="{3089DC16-46F3-47AA-A9F4-4F1428752466}" name="Pitopaikat Ruokavirasto" dataDxfId="10">
      <calculatedColumnFormula>_xlfn.XLOOKUP(A2,'[1]Pitopaikat Ruokavirasto'!A:A,'[1]Pitopaikat Ruokavirasto'!B:B)</calculatedColumnFormula>
    </tableColumn>
    <tableColumn id="6" xr3:uid="{8F4BCEBF-3A28-4CF8-9B8C-1DB08A2C6F88}" name="LV" dataDxfId="9"/>
    <tableColumn id="7" xr3:uid="{AB138573-9396-4196-AD9C-6AB6A72B468D}" name="SH" dataDxfId="8"/>
    <tableColumn id="8" xr3:uid="{6BE1D579-0ABA-4AB3-AD79-61EB733CBD2D}" name="KV" dataDxfId="7"/>
    <tableColumn id="9" xr3:uid="{015995E5-2AD4-4AE3-AF2B-DC6ABC31D147}" name="R" dataDxfId="6"/>
    <tableColumn id="10" xr3:uid="{2B1DC4A6-8711-47AB-9F82-A3C5797519C0}" name="P" dataDxfId="5"/>
    <tableColumn id="11" xr3:uid="{388FC4B5-D238-488A-A047-7B86D6286136}" name="R_tai_P" dataDxfId="4"/>
    <tableColumn id="12" xr3:uid="{2EB5C141-B054-49C9-8B41-B2C89F91CB39}" name="Hevosia" dataDxfId="3">
      <calculatedColumnFormula>SUM(F2:K2)</calculatedColumnFormula>
    </tableColumn>
    <tableColumn id="13" xr3:uid="{9C18E862-7AE7-4512-9C55-CD1C6F6C03CA}" name="Hevosia / 1000 asukasta" dataDxfId="2">
      <calculatedColumnFormula>L2/(D2/$N$1)</calculatedColumnFormula>
    </tableColumn>
  </tableColumns>
  <tableStyleInfo name="TableStyleMedium1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AF8E3E5B-5B29-4665-8DC5-805D79C14C86}" name="Taulukko4" displayName="Taulukko4" ref="A1:M309" totalsRowShown="0" headerRowDxfId="16" dataDxfId="15" headerRowBorderDxfId="30">
  <autoFilter ref="A1:M309" xr:uid="{AF8E3E5B-5B29-4665-8DC5-805D79C14C86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</autoFilter>
  <tableColumns count="13">
    <tableColumn id="1" xr3:uid="{E1982DB3-9072-4114-A1DB-C7B22FE5FFCF}" name="Kunta" dataDxfId="29"/>
    <tableColumn id="2" xr3:uid="{414127F5-3BBF-4340-9048-AC8A26200666}" name="Maakunta" dataDxfId="28">
      <calculatedColumnFormula>_xlfn.XLOOKUP(A2,'[1]Kunnat seutukunnat maakunnat'!C:C,'[1]Kunnat seutukunnat maakunnat'!F:F)</calculatedColumnFormula>
    </tableColumn>
    <tableColumn id="3" xr3:uid="{CB4013F3-1502-4E05-A67C-6FA4BF761A0C}" name="Seutukunta" dataDxfId="27">
      <calculatedColumnFormula>_xlfn.XLOOKUP(A2,'[1]Kunnat seutukunnat maakunnat'!C:C,'[1]Kunnat seutukunnat maakunnat'!G:G)</calculatedColumnFormula>
    </tableColumn>
    <tableColumn id="4" xr3:uid="{4D7436BF-91E5-4AA6-9CBE-3F3214A68559}" name="Väkiluku" dataDxfId="26">
      <calculatedColumnFormula>_xlfn.XLOOKUP(A2,Väkiluku!A:A,Väkiluku!B:B)</calculatedColumnFormula>
    </tableColumn>
    <tableColumn id="5" xr3:uid="{88813039-266B-4242-9F8C-810FF22CF61B}" name="Pitopaikat Ruokavirasto" dataDxfId="25"/>
    <tableColumn id="6" xr3:uid="{83BFF154-198B-40CD-AD21-BE50A205E623}" name="LV" dataDxfId="24"/>
    <tableColumn id="7" xr3:uid="{4460DE82-0E8C-4330-AEBA-D0FA85140D3A}" name="SH" dataDxfId="23"/>
    <tableColumn id="8" xr3:uid="{27D02A02-2FA9-4266-B325-0ED3C291DF18}" name="KV" dataDxfId="22"/>
    <tableColumn id="9" xr3:uid="{C11C9910-EE90-41E7-9F24-6FD5A3D48155}" name="R" dataDxfId="21"/>
    <tableColumn id="10" xr3:uid="{230E875C-7FA9-46B2-B609-246F31484EC3}" name="P" dataDxfId="20"/>
    <tableColumn id="11" xr3:uid="{837110EE-51B8-4CA0-851B-8107E7BA7938}" name="R_tai_P" dataDxfId="19"/>
    <tableColumn id="12" xr3:uid="{489D2D9F-6328-4F5D-AF89-D740F0B65C27}" name="Hevosia" dataDxfId="18">
      <calculatedColumnFormula>SUM(F2:K2)</calculatedColumnFormula>
    </tableColumn>
    <tableColumn id="13" xr3:uid="{0383956F-BED1-48DC-ADD9-563E8D21DF27}" name="Hevosia / 1000 asukasta" dataDxfId="17">
      <calculatedColumnFormula>L2/(D2/$N$1)</calculatedColumnFormula>
    </tableColumn>
  </tableColumns>
  <tableStyleInfo name="TableStyleMedium13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DE074E7-84EE-4324-90F6-7DB330C06BFB}" name="Taulukko2" displayName="Taulukko2" ref="A2:D312" totalsRowShown="0" headerRowDxfId="37" dataDxfId="36">
  <autoFilter ref="A2:D312" xr:uid="{24899ABB-F337-4663-9165-9ADC3DB96F89}">
    <filterColumn colId="0" hiddenButton="1"/>
    <filterColumn colId="1" hiddenButton="1"/>
    <filterColumn colId="2" hiddenButton="1"/>
    <filterColumn colId="3" hiddenButton="1"/>
  </autoFilter>
  <sortState xmlns:xlrd2="http://schemas.microsoft.com/office/spreadsheetml/2017/richdata2" ref="A3:D312">
    <sortCondition descending="1" ref="B3:B312"/>
  </sortState>
  <tableColumns count="4">
    <tableColumn id="2" xr3:uid="{EB54B210-42F9-4A34-B774-A463A15C3C4B}" name="Aluejako 1.1.2024" dataDxfId="35"/>
    <tableColumn id="3" xr3:uid="{D206DEDC-3066-48E9-A4EF-C8FBDCA149D0}" name="Väkiluku 31.12.2023" dataDxfId="34"/>
    <tableColumn id="4" xr3:uid="{3B35FEFD-AD8D-4F7C-98ED-AD359648FBDE}" name="Väkiluvun muutos 2022–2023" dataDxfId="33"/>
    <tableColumn id="5" xr3:uid="{945C2FEB-322C-43B8-98A7-F2E1C29C5A64}" name="Väkiluvun muutos 2022–2023, %" dataDxfId="32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at.fi/tilasto/vaerak" TargetMode="External"/><Relationship Id="rId1" Type="http://schemas.openxmlformats.org/officeDocument/2006/relationships/hyperlink" Target="https://tilastokeskus.fi/tup/suoluk/index.html" TargetMode="Externa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44D503-2017-4930-8B82-A5AFE3B69ACB}">
  <dimension ref="A1:N313"/>
  <sheetViews>
    <sheetView topLeftCell="A271" workbookViewId="0">
      <selection activeCell="M283" sqref="M283"/>
    </sheetView>
  </sheetViews>
  <sheetFormatPr defaultRowHeight="15.6" x14ac:dyDescent="0.3"/>
  <cols>
    <col min="1" max="1" width="24.44140625" style="26" customWidth="1"/>
    <col min="2" max="2" width="21" style="27" hidden="1" customWidth="1"/>
    <col min="3" max="3" width="31.5546875" style="27" hidden="1" customWidth="1"/>
    <col min="4" max="4" width="20.88671875" style="28" customWidth="1"/>
    <col min="5" max="5" width="21" style="28" hidden="1" customWidth="1"/>
    <col min="6" max="11" width="0" style="28" hidden="1" customWidth="1"/>
    <col min="12" max="12" width="11" style="28" customWidth="1"/>
    <col min="13" max="13" width="25.77734375" style="30" customWidth="1"/>
    <col min="14" max="16384" width="8.88671875" style="27"/>
  </cols>
  <sheetData>
    <row r="1" spans="1:14" s="26" customFormat="1" ht="25.8" customHeight="1" thickBot="1" x14ac:dyDescent="0.35">
      <c r="A1" s="19" t="s">
        <v>0</v>
      </c>
      <c r="B1" s="19" t="s">
        <v>1</v>
      </c>
      <c r="C1" s="19" t="s">
        <v>2</v>
      </c>
      <c r="D1" s="20" t="s">
        <v>331</v>
      </c>
      <c r="E1" s="20" t="s">
        <v>3</v>
      </c>
      <c r="F1" s="20" t="s">
        <v>4</v>
      </c>
      <c r="G1" s="20" t="s">
        <v>5</v>
      </c>
      <c r="H1" s="20" t="s">
        <v>6</v>
      </c>
      <c r="I1" s="20" t="s">
        <v>7</v>
      </c>
      <c r="J1" s="20" t="s">
        <v>8</v>
      </c>
      <c r="K1" s="20" t="s">
        <v>9</v>
      </c>
      <c r="L1" s="20" t="s">
        <v>10</v>
      </c>
      <c r="M1" s="20" t="s">
        <v>332</v>
      </c>
      <c r="N1" s="25">
        <v>1000</v>
      </c>
    </row>
    <row r="2" spans="1:14" ht="21.6" customHeight="1" thickTop="1" x14ac:dyDescent="0.3">
      <c r="A2" s="26" t="s">
        <v>11</v>
      </c>
      <c r="B2" s="27" t="str">
        <f>_xlfn.XLOOKUP(A2,'[1]Kunnat seutukunnat maakunnat'!C:C,'[1]Kunnat seutukunnat maakunnat'!F:F)</f>
        <v>Pirkanmaa</v>
      </c>
      <c r="C2" s="27" t="str">
        <f>_xlfn.XLOOKUP(A2,'[1]Kunnat seutukunnat maakunnat'!C:C,'[1]Kunnat seutukunnat maakunnat'!G:G)</f>
        <v>Etelä-Pirkanmaan seutukunta</v>
      </c>
      <c r="D2" s="28">
        <f>_xlfn.XLOOKUP(A2,Väkiluku!A:A,Väkiluku!B:B)</f>
        <v>16405</v>
      </c>
      <c r="E2" s="28">
        <f>_xlfn.XLOOKUP(A2,'[1]Pitopaikat Ruokavirasto'!A:A,'[1]Pitopaikat Ruokavirasto'!B:B)</f>
        <v>51</v>
      </c>
      <c r="F2" s="28">
        <v>38</v>
      </c>
      <c r="G2" s="28">
        <v>52</v>
      </c>
      <c r="H2" s="28">
        <v>1</v>
      </c>
      <c r="I2" s="28">
        <v>39</v>
      </c>
      <c r="J2" s="28">
        <v>40</v>
      </c>
      <c r="K2" s="28">
        <v>28</v>
      </c>
      <c r="L2" s="28">
        <f t="shared" ref="L2:L65" si="0">SUM(F2:K2)</f>
        <v>198</v>
      </c>
      <c r="M2" s="29">
        <f>L2/(D2/$N$1)</f>
        <v>12.069491008838767</v>
      </c>
    </row>
    <row r="3" spans="1:14" ht="21.6" customHeight="1" x14ac:dyDescent="0.3">
      <c r="A3" s="26" t="s">
        <v>12</v>
      </c>
      <c r="B3" s="27" t="str">
        <f>_xlfn.XLOOKUP(A3,'[1]Kunnat seutukunnat maakunnat'!C:C,'[1]Kunnat seutukunnat maakunnat'!F:F)</f>
        <v>Etelä-Pohjanmaa</v>
      </c>
      <c r="C3" s="27" t="str">
        <f>_xlfn.XLOOKUP(A3,'[1]Kunnat seutukunnat maakunnat'!C:C,'[1]Kunnat seutukunnat maakunnat'!G:G)</f>
        <v>Järviseudun seutukunta</v>
      </c>
      <c r="D3" s="28">
        <f>_xlfn.XLOOKUP(A3,Väkiluku!A:A,Väkiluku!B:B)</f>
        <v>9113</v>
      </c>
      <c r="E3" s="28">
        <f>_xlfn.XLOOKUP(A3,'[1]Pitopaikat Ruokavirasto'!A:A,'[1]Pitopaikat Ruokavirasto'!B:B)</f>
        <v>54</v>
      </c>
      <c r="F3" s="28">
        <v>7</v>
      </c>
      <c r="G3" s="28">
        <v>48</v>
      </c>
      <c r="H3" s="28">
        <v>1</v>
      </c>
      <c r="I3" s="28">
        <v>23</v>
      </c>
      <c r="J3" s="28">
        <v>32</v>
      </c>
      <c r="K3" s="28">
        <v>25</v>
      </c>
      <c r="L3" s="28">
        <f t="shared" si="0"/>
        <v>136</v>
      </c>
      <c r="M3" s="29">
        <f t="shared" ref="M3:M66" si="1">L3/(D3/$N$1)</f>
        <v>14.92373532316471</v>
      </c>
    </row>
    <row r="4" spans="1:14" ht="21.6" customHeight="1" x14ac:dyDescent="0.3">
      <c r="A4" s="26" t="s">
        <v>13</v>
      </c>
      <c r="B4" s="27" t="str">
        <f>_xlfn.XLOOKUP(A4,'[1]Kunnat seutukunnat maakunnat'!C:C,'[1]Kunnat seutukunnat maakunnat'!F:F)</f>
        <v>Pohjois-Pohjanmaa</v>
      </c>
      <c r="C4" s="27" t="str">
        <f>_xlfn.XLOOKUP(A4,'[1]Kunnat seutukunnat maakunnat'!C:C,'[1]Kunnat seutukunnat maakunnat'!G:G)</f>
        <v>Ylivieskan seutukunta</v>
      </c>
      <c r="D4" s="28">
        <f>_xlfn.XLOOKUP(A4,Väkiluku!A:A,Väkiluku!B:B)</f>
        <v>2437</v>
      </c>
      <c r="E4" s="28">
        <f>_xlfn.XLOOKUP(A4,'[1]Pitopaikat Ruokavirasto'!A:A,'[1]Pitopaikat Ruokavirasto'!B:B)</f>
        <v>16</v>
      </c>
      <c r="F4" s="28">
        <v>9</v>
      </c>
      <c r="G4" s="28">
        <v>18</v>
      </c>
      <c r="H4" s="28">
        <v>0</v>
      </c>
      <c r="I4" s="28">
        <v>7</v>
      </c>
      <c r="J4" s="28">
        <v>13</v>
      </c>
      <c r="K4" s="28">
        <v>3</v>
      </c>
      <c r="L4" s="28">
        <f t="shared" si="0"/>
        <v>50</v>
      </c>
      <c r="M4" s="29">
        <f t="shared" si="1"/>
        <v>20.517029134181371</v>
      </c>
    </row>
    <row r="5" spans="1:14" ht="21.6" customHeight="1" x14ac:dyDescent="0.3">
      <c r="A5" s="26" t="s">
        <v>14</v>
      </c>
      <c r="B5" s="27" t="str">
        <f>_xlfn.XLOOKUP(A5,'[1]Kunnat seutukunnat maakunnat'!C:C,'[1]Kunnat seutukunnat maakunnat'!F:F)</f>
        <v>Etelä-Pohjanmaa</v>
      </c>
      <c r="C5" s="27" t="str">
        <f>_xlfn.XLOOKUP(A5,'[1]Kunnat seutukunnat maakunnat'!C:C,'[1]Kunnat seutukunnat maakunnat'!G:G)</f>
        <v>Kuusiokuntien seutukunta</v>
      </c>
      <c r="D5" s="28">
        <f>_xlfn.XLOOKUP(A5,Väkiluku!A:A,Väkiluku!B:B)</f>
        <v>10933</v>
      </c>
      <c r="E5" s="28">
        <f>_xlfn.XLOOKUP(A5,'[1]Pitopaikat Ruokavirasto'!A:A,'[1]Pitopaikat Ruokavirasto'!B:B)</f>
        <v>73</v>
      </c>
      <c r="F5" s="28">
        <v>36</v>
      </c>
      <c r="G5" s="28">
        <v>86</v>
      </c>
      <c r="H5" s="28">
        <v>1</v>
      </c>
      <c r="I5" s="28">
        <v>38</v>
      </c>
      <c r="J5" s="28">
        <v>54</v>
      </c>
      <c r="K5" s="28">
        <v>66</v>
      </c>
      <c r="L5" s="28">
        <f t="shared" si="0"/>
        <v>281</v>
      </c>
      <c r="M5" s="29">
        <f t="shared" si="1"/>
        <v>25.70200310985091</v>
      </c>
    </row>
    <row r="6" spans="1:14" ht="21.6" customHeight="1" x14ac:dyDescent="0.3">
      <c r="A6" s="26" t="s">
        <v>15</v>
      </c>
      <c r="B6" s="27" t="str">
        <f>_xlfn.XLOOKUP(A6,'[1]Kunnat seutukunnat maakunnat'!C:C,'[1]Kunnat seutukunnat maakunnat'!F:F)</f>
        <v>Päijät-Häme</v>
      </c>
      <c r="C6" s="27" t="str">
        <f>_xlfn.XLOOKUP(A6,'[1]Kunnat seutukunnat maakunnat'!C:C,'[1]Kunnat seutukunnat maakunnat'!G:G)</f>
        <v>Lahden seutukunta</v>
      </c>
      <c r="D6" s="28">
        <f>_xlfn.XLOOKUP(A6,Väkiluku!A:A,Väkiluku!B:B)</f>
        <v>7968</v>
      </c>
      <c r="E6" s="28">
        <f>_xlfn.XLOOKUP(A6,'[1]Pitopaikat Ruokavirasto'!A:A,'[1]Pitopaikat Ruokavirasto'!B:B)</f>
        <v>46</v>
      </c>
      <c r="F6" s="28">
        <v>38</v>
      </c>
      <c r="G6" s="28">
        <v>51</v>
      </c>
      <c r="H6" s="28">
        <v>3</v>
      </c>
      <c r="I6" s="28">
        <v>42</v>
      </c>
      <c r="J6" s="28">
        <v>60</v>
      </c>
      <c r="K6" s="28">
        <v>32</v>
      </c>
      <c r="L6" s="28">
        <f t="shared" si="0"/>
        <v>226</v>
      </c>
      <c r="M6" s="29">
        <f t="shared" si="1"/>
        <v>28.363453815261046</v>
      </c>
    </row>
    <row r="7" spans="1:14" ht="21.6" customHeight="1" x14ac:dyDescent="0.3">
      <c r="A7" s="26" t="s">
        <v>16</v>
      </c>
      <c r="B7" s="27" t="str">
        <f>_xlfn.XLOOKUP(A7,'[1]Kunnat seutukunnat maakunnat'!C:C,'[1]Kunnat seutukunnat maakunnat'!F:F)</f>
        <v>Uusimaa</v>
      </c>
      <c r="C7" s="27" t="str">
        <f>_xlfn.XLOOKUP(A7,'[1]Kunnat seutukunnat maakunnat'!C:C,'[1]Kunnat seutukunnat maakunnat'!G:G)</f>
        <v>Porvoon seutukunta</v>
      </c>
      <c r="D7" s="28">
        <f>_xlfn.XLOOKUP(A7,Väkiluku!A:A,Väkiluku!B:B)</f>
        <v>4700</v>
      </c>
      <c r="E7" s="28">
        <f>_xlfn.XLOOKUP(A7,'[1]Pitopaikat Ruokavirasto'!A:A,'[1]Pitopaikat Ruokavirasto'!B:B)</f>
        <v>22</v>
      </c>
      <c r="F7" s="28">
        <v>14</v>
      </c>
      <c r="G7" s="28">
        <v>20</v>
      </c>
      <c r="H7" s="28">
        <v>1</v>
      </c>
      <c r="I7" s="28">
        <v>18</v>
      </c>
      <c r="J7" s="28">
        <v>20</v>
      </c>
      <c r="K7" s="28">
        <v>10</v>
      </c>
      <c r="L7" s="28">
        <f t="shared" si="0"/>
        <v>83</v>
      </c>
      <c r="M7" s="29">
        <f t="shared" si="1"/>
        <v>17.659574468085104</v>
      </c>
    </row>
    <row r="8" spans="1:14" ht="21.6" customHeight="1" x14ac:dyDescent="0.3">
      <c r="A8" s="26" t="s">
        <v>17</v>
      </c>
      <c r="B8" s="27" t="str">
        <f>_xlfn.XLOOKUP(A8,'[1]Kunnat seutukunnat maakunnat'!C:C,'[1]Kunnat seutukunnat maakunnat'!F:F)</f>
        <v>Varsinais-Suomi</v>
      </c>
      <c r="C8" s="27" t="str">
        <f>_xlfn.XLOOKUP(A8,'[1]Kunnat seutukunnat maakunnat'!C:C,'[1]Kunnat seutukunnat maakunnat'!G:G)</f>
        <v>Loimaan seutukunta</v>
      </c>
      <c r="D8" s="28">
        <f>_xlfn.XLOOKUP(A8,Väkiluku!A:A,Väkiluku!B:B)</f>
        <v>3961</v>
      </c>
      <c r="E8" s="28">
        <f>_xlfn.XLOOKUP(A8,'[1]Pitopaikat Ruokavirasto'!A:A,'[1]Pitopaikat Ruokavirasto'!B:B)</f>
        <v>20</v>
      </c>
      <c r="F8" s="28">
        <v>14</v>
      </c>
      <c r="G8" s="28">
        <v>20</v>
      </c>
      <c r="H8" s="28">
        <v>0</v>
      </c>
      <c r="I8" s="28">
        <v>17</v>
      </c>
      <c r="J8" s="28">
        <v>20</v>
      </c>
      <c r="K8" s="28">
        <v>5</v>
      </c>
      <c r="L8" s="28">
        <f t="shared" si="0"/>
        <v>76</v>
      </c>
      <c r="M8" s="29">
        <f t="shared" si="1"/>
        <v>19.187073971219391</v>
      </c>
    </row>
    <row r="9" spans="1:14" ht="21.6" customHeight="1" x14ac:dyDescent="0.3">
      <c r="A9" s="26" t="s">
        <v>18</v>
      </c>
      <c r="B9" s="27" t="str">
        <f>_xlfn.XLOOKUP(A9,'[1]Kunnat seutukunnat maakunnat'!C:C,'[1]Kunnat seutukunnat maakunnat'!F:F)</f>
        <v>Ahvenanmaa</v>
      </c>
      <c r="C9" s="27" t="str">
        <f>_xlfn.XLOOKUP(A9,'[1]Kunnat seutukunnat maakunnat'!C:C,'[1]Kunnat seutukunnat maakunnat'!G:G)</f>
        <v>Ålands skärgård</v>
      </c>
      <c r="D9" s="28">
        <f>_xlfn.XLOOKUP(A9,Väkiluku!A:A,Väkiluku!B:B)</f>
        <v>436</v>
      </c>
      <c r="E9" s="28" t="s">
        <v>19</v>
      </c>
      <c r="F9" s="28">
        <v>0</v>
      </c>
      <c r="G9" s="28">
        <v>1</v>
      </c>
      <c r="H9" s="28">
        <v>0</v>
      </c>
      <c r="I9" s="28">
        <v>1</v>
      </c>
      <c r="J9" s="28">
        <v>4</v>
      </c>
      <c r="K9" s="28">
        <v>0</v>
      </c>
      <c r="L9" s="28">
        <f t="shared" si="0"/>
        <v>6</v>
      </c>
      <c r="M9" s="29">
        <f t="shared" si="1"/>
        <v>13.761467889908257</v>
      </c>
    </row>
    <row r="10" spans="1:14" ht="21.6" customHeight="1" x14ac:dyDescent="0.3">
      <c r="A10" s="26" t="s">
        <v>20</v>
      </c>
      <c r="B10" s="27" t="str">
        <f>_xlfn.XLOOKUP(A10,'[1]Kunnat seutukunnat maakunnat'!C:C,'[1]Kunnat seutukunnat maakunnat'!F:F)</f>
        <v>Ahvenanmaa</v>
      </c>
      <c r="C10" s="27" t="str">
        <f>_xlfn.XLOOKUP(A10,'[1]Kunnat seutukunnat maakunnat'!C:C,'[1]Kunnat seutukunnat maakunnat'!G:G)</f>
        <v>Ålands landsbygd</v>
      </c>
      <c r="D10" s="28">
        <f>_xlfn.XLOOKUP(A10,Väkiluku!A:A,Väkiluku!B:B)</f>
        <v>942</v>
      </c>
      <c r="E10" s="28">
        <f>_xlfn.XLOOKUP(A10,'[1]Pitopaikat Ruokavirasto'!A:A,'[1]Pitopaikat Ruokavirasto'!B:B)</f>
        <v>5</v>
      </c>
      <c r="F10" s="28">
        <v>0</v>
      </c>
      <c r="G10" s="28">
        <v>2</v>
      </c>
      <c r="H10" s="28">
        <v>0</v>
      </c>
      <c r="I10" s="28">
        <v>6</v>
      </c>
      <c r="J10" s="28">
        <v>3</v>
      </c>
      <c r="K10" s="28">
        <v>3</v>
      </c>
      <c r="L10" s="28">
        <f t="shared" si="0"/>
        <v>14</v>
      </c>
      <c r="M10" s="29">
        <f t="shared" si="1"/>
        <v>14.861995753715499</v>
      </c>
    </row>
    <row r="11" spans="1:14" ht="21.6" customHeight="1" x14ac:dyDescent="0.3">
      <c r="A11" s="26" t="s">
        <v>21</v>
      </c>
      <c r="B11" s="27" t="str">
        <f>_xlfn.XLOOKUP(A11,'[1]Kunnat seutukunnat maakunnat'!C:C,'[1]Kunnat seutukunnat maakunnat'!F:F)</f>
        <v>Etelä-Savo</v>
      </c>
      <c r="C11" s="27" t="str">
        <f>_xlfn.XLOOKUP(A11,'[1]Kunnat seutukunnat maakunnat'!C:C,'[1]Kunnat seutukunnat maakunnat'!G:G)</f>
        <v>Savonlinnan seutukunta</v>
      </c>
      <c r="D11" s="28">
        <f>_xlfn.XLOOKUP(A11,Väkiluku!A:A,Väkiluku!B:B)</f>
        <v>1320</v>
      </c>
      <c r="E11" s="28">
        <f>_xlfn.XLOOKUP(A11,'[1]Pitopaikat Ruokavirasto'!A:A,'[1]Pitopaikat Ruokavirasto'!B:B)</f>
        <v>7</v>
      </c>
      <c r="F11" s="28">
        <v>13</v>
      </c>
      <c r="G11" s="28">
        <v>51</v>
      </c>
      <c r="H11" s="28">
        <v>0</v>
      </c>
      <c r="I11" s="28">
        <v>1</v>
      </c>
      <c r="J11" s="28">
        <v>8</v>
      </c>
      <c r="K11" s="28">
        <v>3</v>
      </c>
      <c r="L11" s="28">
        <f t="shared" si="0"/>
        <v>76</v>
      </c>
      <c r="M11" s="29">
        <f t="shared" si="1"/>
        <v>57.575757575757571</v>
      </c>
    </row>
    <row r="12" spans="1:14" ht="21.6" customHeight="1" x14ac:dyDescent="0.3">
      <c r="A12" s="26" t="s">
        <v>22</v>
      </c>
      <c r="B12" s="27" t="str">
        <f>_xlfn.XLOOKUP(A12,'[1]Kunnat seutukunnat maakunnat'!C:C,'[1]Kunnat seutukunnat maakunnat'!F:F)</f>
        <v>Lappi</v>
      </c>
      <c r="C12" s="27" t="str">
        <f>_xlfn.XLOOKUP(A12,'[1]Kunnat seutukunnat maakunnat'!C:C,'[1]Kunnat seutukunnat maakunnat'!G:G)</f>
        <v>Tunturi-Lapin seutukunta</v>
      </c>
      <c r="D12" s="28">
        <f>_xlfn.XLOOKUP(A12,Väkiluku!A:A,Väkiluku!B:B)</f>
        <v>1771</v>
      </c>
      <c r="E12" s="28" t="s">
        <v>19</v>
      </c>
      <c r="F12" s="28">
        <v>3</v>
      </c>
      <c r="G12" s="28">
        <v>2</v>
      </c>
      <c r="H12" s="28">
        <v>0</v>
      </c>
      <c r="I12" s="28">
        <v>1</v>
      </c>
      <c r="J12" s="28">
        <v>0</v>
      </c>
      <c r="K12" s="28">
        <v>0</v>
      </c>
      <c r="L12" s="28">
        <f t="shared" si="0"/>
        <v>6</v>
      </c>
      <c r="M12" s="29">
        <f t="shared" si="1"/>
        <v>3.3879164313946926</v>
      </c>
    </row>
    <row r="13" spans="1:14" ht="21.6" customHeight="1" x14ac:dyDescent="0.3">
      <c r="A13" s="26" t="s">
        <v>23</v>
      </c>
      <c r="B13" s="27" t="str">
        <f>_xlfn.XLOOKUP(A13,'[1]Kunnat seutukunnat maakunnat'!C:C,'[1]Kunnat seutukunnat maakunnat'!F:F)</f>
        <v>Uusimaa</v>
      </c>
      <c r="C13" s="27" t="str">
        <f>_xlfn.XLOOKUP(A13,'[1]Kunnat seutukunnat maakunnat'!C:C,'[1]Kunnat seutukunnat maakunnat'!G:G)</f>
        <v>Helsingin seutukunta</v>
      </c>
      <c r="D13" s="28">
        <f>_xlfn.XLOOKUP(A13,Väkiluku!A:A,Väkiluku!B:B)</f>
        <v>314024</v>
      </c>
      <c r="E13" s="28">
        <f>_xlfn.XLOOKUP(A13,'[1]Pitopaikat Ruokavirasto'!A:A,'[1]Pitopaikat Ruokavirasto'!B:B)</f>
        <v>58</v>
      </c>
      <c r="F13" s="28">
        <v>139</v>
      </c>
      <c r="G13" s="28">
        <v>139</v>
      </c>
      <c r="H13" s="28">
        <v>1</v>
      </c>
      <c r="I13" s="28">
        <v>754</v>
      </c>
      <c r="J13" s="28">
        <v>219</v>
      </c>
      <c r="K13" s="28">
        <v>262</v>
      </c>
      <c r="L13" s="28">
        <f t="shared" si="0"/>
        <v>1514</v>
      </c>
      <c r="M13" s="29">
        <f t="shared" si="1"/>
        <v>4.8212875449010264</v>
      </c>
    </row>
    <row r="14" spans="1:14" ht="21.6" customHeight="1" x14ac:dyDescent="0.3">
      <c r="A14" s="26" t="s">
        <v>24</v>
      </c>
      <c r="B14" s="27" t="str">
        <f>_xlfn.XLOOKUP(A14,'[1]Kunnat seutukunnat maakunnat'!C:C,'[1]Kunnat seutukunnat maakunnat'!F:F)</f>
        <v>Satakunta</v>
      </c>
      <c r="C14" s="27" t="str">
        <f>_xlfn.XLOOKUP(A14,'[1]Kunnat seutukunnat maakunnat'!C:C,'[1]Kunnat seutukunnat maakunnat'!G:G)</f>
        <v>Rauman seutukunta</v>
      </c>
      <c r="D14" s="28">
        <f>_xlfn.XLOOKUP(A14,Väkiluku!A:A,Väkiluku!B:B)</f>
        <v>11184</v>
      </c>
      <c r="E14" s="28">
        <f>_xlfn.XLOOKUP(A14,'[1]Pitopaikat Ruokavirasto'!A:A,'[1]Pitopaikat Ruokavirasto'!B:B)</f>
        <v>58</v>
      </c>
      <c r="F14" s="28">
        <v>91</v>
      </c>
      <c r="G14" s="28">
        <v>117</v>
      </c>
      <c r="H14" s="28">
        <v>0</v>
      </c>
      <c r="I14" s="28">
        <v>30</v>
      </c>
      <c r="J14" s="28">
        <v>54</v>
      </c>
      <c r="K14" s="28">
        <v>26</v>
      </c>
      <c r="L14" s="28">
        <f t="shared" si="0"/>
        <v>318</v>
      </c>
      <c r="M14" s="29">
        <f t="shared" si="1"/>
        <v>28.433476394849787</v>
      </c>
    </row>
    <row r="15" spans="1:14" ht="21.6" customHeight="1" x14ac:dyDescent="0.3">
      <c r="A15" s="26" t="s">
        <v>25</v>
      </c>
      <c r="B15" s="27" t="str">
        <f>_xlfn.XLOOKUP(A15,'[1]Kunnat seutukunnat maakunnat'!C:C,'[1]Kunnat seutukunnat maakunnat'!F:F)</f>
        <v>Satakunta</v>
      </c>
      <c r="C15" s="27" t="str">
        <f>_xlfn.XLOOKUP(A15,'[1]Kunnat seutukunnat maakunnat'!C:C,'[1]Kunnat seutukunnat maakunnat'!G:G)</f>
        <v>Rauman seutukunta</v>
      </c>
      <c r="D15" s="28">
        <f>_xlfn.XLOOKUP(A15,Väkiluku!A:A,Väkiluku!B:B)</f>
        <v>9143</v>
      </c>
      <c r="E15" s="28">
        <f>_xlfn.XLOOKUP(A15,'[1]Pitopaikat Ruokavirasto'!A:A,'[1]Pitopaikat Ruokavirasto'!B:B)</f>
        <v>65</v>
      </c>
      <c r="F15" s="28">
        <v>66</v>
      </c>
      <c r="G15" s="28">
        <v>82</v>
      </c>
      <c r="H15" s="28">
        <v>0</v>
      </c>
      <c r="I15" s="28">
        <v>41</v>
      </c>
      <c r="J15" s="28">
        <v>128</v>
      </c>
      <c r="K15" s="28">
        <v>29</v>
      </c>
      <c r="L15" s="28">
        <f t="shared" si="0"/>
        <v>346</v>
      </c>
      <c r="M15" s="29">
        <f t="shared" si="1"/>
        <v>37.843158700645297</v>
      </c>
    </row>
    <row r="16" spans="1:14" ht="21.6" customHeight="1" x14ac:dyDescent="0.3">
      <c r="A16" s="26" t="s">
        <v>26</v>
      </c>
      <c r="B16" s="27" t="str">
        <f>_xlfn.XLOOKUP(A16,'[1]Kunnat seutukunnat maakunnat'!C:C,'[1]Kunnat seutukunnat maakunnat'!F:F)</f>
        <v>Etelä-Pohjanmaa</v>
      </c>
      <c r="C16" s="27" t="str">
        <f>_xlfn.XLOOKUP(A16,'[1]Kunnat seutukunnat maakunnat'!C:C,'[1]Kunnat seutukunnat maakunnat'!G:G)</f>
        <v>Järviseudun seutukunta</v>
      </c>
      <c r="D16" s="28">
        <f>_xlfn.XLOOKUP(A16,Väkiluku!A:A,Väkiluku!B:B)</f>
        <v>2292</v>
      </c>
      <c r="E16" s="28">
        <f>_xlfn.XLOOKUP(A16,'[1]Pitopaikat Ruokavirasto'!A:A,'[1]Pitopaikat Ruokavirasto'!B:B)</f>
        <v>16</v>
      </c>
      <c r="F16" s="28">
        <v>6</v>
      </c>
      <c r="G16" s="28">
        <v>12</v>
      </c>
      <c r="H16" s="28">
        <v>0</v>
      </c>
      <c r="I16" s="28">
        <v>6</v>
      </c>
      <c r="J16" s="28">
        <v>8</v>
      </c>
      <c r="K16" s="28">
        <v>4</v>
      </c>
      <c r="L16" s="28">
        <f t="shared" si="0"/>
        <v>36</v>
      </c>
      <c r="M16" s="29">
        <f t="shared" si="1"/>
        <v>15.706806282722514</v>
      </c>
    </row>
    <row r="17" spans="1:13" ht="21.6" customHeight="1" x14ac:dyDescent="0.3">
      <c r="A17" s="26" t="s">
        <v>27</v>
      </c>
      <c r="B17" s="27" t="str">
        <f>_xlfn.XLOOKUP(A17,'[1]Kunnat seutukunnat maakunnat'!C:C,'[1]Kunnat seutukunnat maakunnat'!F:F)</f>
        <v>Ahvenanmaa</v>
      </c>
      <c r="C17" s="27" t="str">
        <f>_xlfn.XLOOKUP(A17,'[1]Kunnat seutukunnat maakunnat'!C:C,'[1]Kunnat seutukunnat maakunnat'!G:G)</f>
        <v>Ålands landsbygd</v>
      </c>
      <c r="D17" s="28">
        <f>_xlfn.XLOOKUP(A17,Väkiluku!A:A,Väkiluku!B:B)</f>
        <v>2610</v>
      </c>
      <c r="E17" s="28">
        <f>_xlfn.XLOOKUP(A17,'[1]Pitopaikat Ruokavirasto'!A:A,'[1]Pitopaikat Ruokavirasto'!B:B)</f>
        <v>17</v>
      </c>
      <c r="F17" s="28">
        <v>1</v>
      </c>
      <c r="G17" s="28">
        <v>1</v>
      </c>
      <c r="H17" s="28">
        <v>0</v>
      </c>
      <c r="I17" s="28">
        <v>19</v>
      </c>
      <c r="J17" s="28">
        <v>16</v>
      </c>
      <c r="K17" s="28">
        <v>10</v>
      </c>
      <c r="L17" s="28">
        <f t="shared" si="0"/>
        <v>47</v>
      </c>
      <c r="M17" s="29">
        <f t="shared" si="1"/>
        <v>18.007662835249043</v>
      </c>
    </row>
    <row r="18" spans="1:13" ht="21.6" customHeight="1" x14ac:dyDescent="0.3">
      <c r="A18" s="26" t="s">
        <v>28</v>
      </c>
      <c r="B18" s="27" t="str">
        <f>_xlfn.XLOOKUP(A18,'[1]Kunnat seutukunnat maakunnat'!C:C,'[1]Kunnat seutukunnat maakunnat'!F:F)</f>
        <v>Kanta-Häme</v>
      </c>
      <c r="C18" s="27" t="str">
        <f>_xlfn.XLOOKUP(A18,'[1]Kunnat seutukunnat maakunnat'!C:C,'[1]Kunnat seutukunnat maakunnat'!G:G)</f>
        <v>Forssan seutukunta</v>
      </c>
      <c r="D18" s="28">
        <f>_xlfn.XLOOKUP(A18,Väkiluku!A:A,Väkiluku!B:B)</f>
        <v>16469</v>
      </c>
      <c r="E18" s="28">
        <f>_xlfn.XLOOKUP(A18,'[1]Pitopaikat Ruokavirasto'!A:A,'[1]Pitopaikat Ruokavirasto'!B:B)</f>
        <v>53</v>
      </c>
      <c r="F18" s="28">
        <v>142</v>
      </c>
      <c r="G18" s="28">
        <v>93</v>
      </c>
      <c r="H18" s="28">
        <v>1</v>
      </c>
      <c r="I18" s="28">
        <v>75</v>
      </c>
      <c r="J18" s="28">
        <v>144</v>
      </c>
      <c r="K18" s="28">
        <v>25</v>
      </c>
      <c r="L18" s="28">
        <f t="shared" si="0"/>
        <v>480</v>
      </c>
      <c r="M18" s="29">
        <f t="shared" si="1"/>
        <v>29.14566761794887</v>
      </c>
    </row>
    <row r="19" spans="1:13" ht="21.6" customHeight="1" x14ac:dyDescent="0.3">
      <c r="A19" s="26" t="s">
        <v>29</v>
      </c>
      <c r="B19" s="27" t="str">
        <f>_xlfn.XLOOKUP(A19,'[1]Kunnat seutukunnat maakunnat'!C:C,'[1]Kunnat seutukunnat maakunnat'!F:F)</f>
        <v>Ahvenanmaa</v>
      </c>
      <c r="C19" s="27" t="str">
        <f>_xlfn.XLOOKUP(A19,'[1]Kunnat seutukunnat maakunnat'!C:C,'[1]Kunnat seutukunnat maakunnat'!G:G)</f>
        <v>Ålands skärgård</v>
      </c>
      <c r="D19" s="28">
        <f>_xlfn.XLOOKUP(A19,Väkiluku!A:A,Väkiluku!B:B)</f>
        <v>509</v>
      </c>
      <c r="E19" s="28" t="s">
        <v>19</v>
      </c>
      <c r="F19" s="28">
        <v>0</v>
      </c>
      <c r="G19" s="28">
        <v>0</v>
      </c>
      <c r="H19" s="28">
        <v>0</v>
      </c>
      <c r="I19" s="28">
        <v>0</v>
      </c>
      <c r="J19" s="28">
        <v>2</v>
      </c>
      <c r="K19" s="28">
        <v>4</v>
      </c>
      <c r="L19" s="28">
        <f t="shared" si="0"/>
        <v>6</v>
      </c>
      <c r="M19" s="29">
        <f t="shared" si="1"/>
        <v>11.787819253438114</v>
      </c>
    </row>
    <row r="20" spans="1:13" ht="21.6" customHeight="1" x14ac:dyDescent="0.3">
      <c r="A20" s="26" t="s">
        <v>30</v>
      </c>
      <c r="B20" s="27" t="str">
        <f>_xlfn.XLOOKUP(A20,'[1]Kunnat seutukunnat maakunnat'!C:C,'[1]Kunnat seutukunnat maakunnat'!F:F)</f>
        <v>Ahvenanmaa</v>
      </c>
      <c r="C20" s="27" t="str">
        <f>_xlfn.XLOOKUP(A20,'[1]Kunnat seutukunnat maakunnat'!C:C,'[1]Kunnat seutukunnat maakunnat'!G:G)</f>
        <v>Ålands landsbygd</v>
      </c>
      <c r="D20" s="28">
        <f>_xlfn.XLOOKUP(A20,Väkiluku!A:A,Väkiluku!B:B)</f>
        <v>509</v>
      </c>
      <c r="E20" s="28" t="s">
        <v>19</v>
      </c>
      <c r="F20" s="28">
        <v>0</v>
      </c>
      <c r="G20" s="28">
        <v>0</v>
      </c>
      <c r="H20" s="28">
        <v>0</v>
      </c>
      <c r="I20" s="28">
        <v>0</v>
      </c>
      <c r="J20" s="28">
        <v>14</v>
      </c>
      <c r="K20" s="28">
        <v>2</v>
      </c>
      <c r="L20" s="28">
        <f t="shared" si="0"/>
        <v>16</v>
      </c>
      <c r="M20" s="29">
        <f t="shared" si="1"/>
        <v>31.43418467583497</v>
      </c>
    </row>
    <row r="21" spans="1:13" ht="21.6" customHeight="1" x14ac:dyDescent="0.3">
      <c r="A21" s="26" t="s">
        <v>31</v>
      </c>
      <c r="B21" s="27" t="str">
        <f>_xlfn.XLOOKUP(A21,'[1]Kunnat seutukunnat maakunnat'!C:C,'[1]Kunnat seutukunnat maakunnat'!F:F)</f>
        <v>Pohjois-Pohjanmaa</v>
      </c>
      <c r="C21" s="27" t="str">
        <f>_xlfn.XLOOKUP(A21,'[1]Kunnat seutukunnat maakunnat'!C:C,'[1]Kunnat seutukunnat maakunnat'!G:G)</f>
        <v>Nivala–Haapajärven seutukunta</v>
      </c>
      <c r="D21" s="28">
        <f>_xlfn.XLOOKUP(A21,Väkiluku!A:A,Väkiluku!B:B)</f>
        <v>6558</v>
      </c>
      <c r="E21" s="28">
        <f>_xlfn.XLOOKUP(A21,'[1]Pitopaikat Ruokavirasto'!A:A,'[1]Pitopaikat Ruokavirasto'!B:B)</f>
        <v>29</v>
      </c>
      <c r="F21" s="28">
        <v>25</v>
      </c>
      <c r="G21" s="28">
        <v>51</v>
      </c>
      <c r="H21" s="28">
        <v>1</v>
      </c>
      <c r="I21" s="28">
        <v>21</v>
      </c>
      <c r="J21" s="28">
        <v>18</v>
      </c>
      <c r="K21" s="28">
        <v>9</v>
      </c>
      <c r="L21" s="28">
        <f t="shared" si="0"/>
        <v>125</v>
      </c>
      <c r="M21" s="29">
        <f t="shared" si="1"/>
        <v>19.060689234522719</v>
      </c>
    </row>
    <row r="22" spans="1:13" ht="21.6" customHeight="1" x14ac:dyDescent="0.3">
      <c r="A22" s="26" t="s">
        <v>32</v>
      </c>
      <c r="B22" s="27" t="str">
        <f>_xlfn.XLOOKUP(A22,'[1]Kunnat seutukunnat maakunnat'!C:C,'[1]Kunnat seutukunnat maakunnat'!F:F)</f>
        <v>Pohjois-Pohjanmaa</v>
      </c>
      <c r="C22" s="27" t="str">
        <f>_xlfn.XLOOKUP(A22,'[1]Kunnat seutukunnat maakunnat'!C:C,'[1]Kunnat seutukunnat maakunnat'!G:G)</f>
        <v>Haapaveden-Siikalatvan seutukunta</v>
      </c>
      <c r="D22" s="28">
        <f>_xlfn.XLOOKUP(A22,Väkiluku!A:A,Väkiluku!B:B)</f>
        <v>6473</v>
      </c>
      <c r="E22" s="28">
        <f>_xlfn.XLOOKUP(A22,'[1]Pitopaikat Ruokavirasto'!A:A,'[1]Pitopaikat Ruokavirasto'!B:B)</f>
        <v>33</v>
      </c>
      <c r="F22" s="28">
        <v>29</v>
      </c>
      <c r="G22" s="28">
        <v>48</v>
      </c>
      <c r="H22" s="28">
        <v>0</v>
      </c>
      <c r="I22" s="28">
        <v>21</v>
      </c>
      <c r="J22" s="28">
        <v>41</v>
      </c>
      <c r="K22" s="28">
        <v>24</v>
      </c>
      <c r="L22" s="28">
        <f t="shared" si="0"/>
        <v>163</v>
      </c>
      <c r="M22" s="29">
        <f t="shared" si="1"/>
        <v>25.181523250424842</v>
      </c>
    </row>
    <row r="23" spans="1:13" ht="21.6" customHeight="1" x14ac:dyDescent="0.3">
      <c r="A23" s="26" t="s">
        <v>33</v>
      </c>
      <c r="B23" s="27" t="str">
        <f>_xlfn.XLOOKUP(A23,'[1]Kunnat seutukunnat maakunnat'!C:C,'[1]Kunnat seutukunnat maakunnat'!F:F)</f>
        <v>Pohjois-Pohjanmaa</v>
      </c>
      <c r="C23" s="27" t="str">
        <f>_xlfn.XLOOKUP(A23,'[1]Kunnat seutukunnat maakunnat'!C:C,'[1]Kunnat seutukunnat maakunnat'!G:G)</f>
        <v>Oulun seutukunta</v>
      </c>
      <c r="D23" s="28">
        <f>_xlfn.XLOOKUP(A23,Väkiluku!A:A,Väkiluku!B:B)</f>
        <v>948</v>
      </c>
      <c r="E23" s="28">
        <f>_xlfn.XLOOKUP(A23,'[1]Pitopaikat Ruokavirasto'!A:A,'[1]Pitopaikat Ruokavirasto'!B:B)</f>
        <v>5</v>
      </c>
      <c r="F23" s="28">
        <v>6</v>
      </c>
      <c r="G23" s="28">
        <v>6</v>
      </c>
      <c r="H23" s="28">
        <v>0</v>
      </c>
      <c r="I23" s="28">
        <v>2</v>
      </c>
      <c r="J23" s="28">
        <v>3</v>
      </c>
      <c r="K23" s="28">
        <v>2</v>
      </c>
      <c r="L23" s="28">
        <f t="shared" si="0"/>
        <v>19</v>
      </c>
      <c r="M23" s="29">
        <f t="shared" si="1"/>
        <v>20.042194092827007</v>
      </c>
    </row>
    <row r="24" spans="1:13" ht="21.6" customHeight="1" x14ac:dyDescent="0.3">
      <c r="A24" s="26" t="s">
        <v>34</v>
      </c>
      <c r="B24" s="27" t="str">
        <f>_xlfn.XLOOKUP(A24,'[1]Kunnat seutukunnat maakunnat'!C:C,'[1]Kunnat seutukunnat maakunnat'!F:F)</f>
        <v>Keski-Pohjanmaa</v>
      </c>
      <c r="C24" s="27" t="str">
        <f>_xlfn.XLOOKUP(A24,'[1]Kunnat seutukunnat maakunnat'!C:C,'[1]Kunnat seutukunnat maakunnat'!G:G)</f>
        <v>Kaustisen seutukunta</v>
      </c>
      <c r="D24" s="28">
        <f>_xlfn.XLOOKUP(A24,Väkiluku!A:A,Väkiluku!B:B)</f>
        <v>1013</v>
      </c>
      <c r="E24" s="28">
        <f>_xlfn.XLOOKUP(A24,'[1]Pitopaikat Ruokavirasto'!A:A,'[1]Pitopaikat Ruokavirasto'!B:B)</f>
        <v>18</v>
      </c>
      <c r="F24" s="28">
        <v>44</v>
      </c>
      <c r="G24" s="28">
        <v>47</v>
      </c>
      <c r="H24" s="28">
        <v>1</v>
      </c>
      <c r="I24" s="28">
        <v>4</v>
      </c>
      <c r="J24" s="28">
        <v>7</v>
      </c>
      <c r="K24" s="28">
        <v>4</v>
      </c>
      <c r="L24" s="28">
        <f t="shared" si="0"/>
        <v>107</v>
      </c>
      <c r="M24" s="29">
        <f t="shared" si="1"/>
        <v>105.6268509378085</v>
      </c>
    </row>
    <row r="25" spans="1:13" ht="21.6" customHeight="1" x14ac:dyDescent="0.3">
      <c r="A25" s="26" t="s">
        <v>35</v>
      </c>
      <c r="B25" s="27" t="str">
        <f>_xlfn.XLOOKUP(A25,'[1]Kunnat seutukunnat maakunnat'!C:C,'[1]Kunnat seutukunnat maakunnat'!F:F)</f>
        <v>Kymenlaakso</v>
      </c>
      <c r="C25" s="27" t="str">
        <f>_xlfn.XLOOKUP(A25,'[1]Kunnat seutukunnat maakunnat'!C:C,'[1]Kunnat seutukunnat maakunnat'!G:G)</f>
        <v>Kotka–Haminan seutukunta</v>
      </c>
      <c r="D25" s="28">
        <f>_xlfn.XLOOKUP(A25,Väkiluku!A:A,Väkiluku!B:B)</f>
        <v>19534</v>
      </c>
      <c r="E25" s="28">
        <f>_xlfn.XLOOKUP(A25,'[1]Pitopaikat Ruokavirasto'!A:A,'[1]Pitopaikat Ruokavirasto'!B:B)</f>
        <v>53</v>
      </c>
      <c r="F25" s="28">
        <v>56</v>
      </c>
      <c r="G25" s="28">
        <v>103</v>
      </c>
      <c r="H25" s="28">
        <v>1</v>
      </c>
      <c r="I25" s="28">
        <v>75</v>
      </c>
      <c r="J25" s="28">
        <v>78</v>
      </c>
      <c r="K25" s="28">
        <v>22</v>
      </c>
      <c r="L25" s="28">
        <f t="shared" si="0"/>
        <v>335</v>
      </c>
      <c r="M25" s="29">
        <f t="shared" si="1"/>
        <v>17.149585338384355</v>
      </c>
    </row>
    <row r="26" spans="1:13" ht="21.6" customHeight="1" x14ac:dyDescent="0.3">
      <c r="A26" s="26" t="s">
        <v>36</v>
      </c>
      <c r="B26" s="27" t="str">
        <f>_xlfn.XLOOKUP(A26,'[1]Kunnat seutukunnat maakunnat'!C:C,'[1]Kunnat seutukunnat maakunnat'!F:F)</f>
        <v>Ahvenanmaa</v>
      </c>
      <c r="C26" s="27" t="str">
        <f>_xlfn.XLOOKUP(A26,'[1]Kunnat seutukunnat maakunnat'!C:C,'[1]Kunnat seutukunnat maakunnat'!G:G)</f>
        <v>Ålands landsbygd</v>
      </c>
      <c r="D26" s="28">
        <f>_xlfn.XLOOKUP(A26,Väkiluku!A:A,Väkiluku!B:B)</f>
        <v>1646</v>
      </c>
      <c r="E26" s="28">
        <f>_xlfn.XLOOKUP(A26,'[1]Pitopaikat Ruokavirasto'!A:A,'[1]Pitopaikat Ruokavirasto'!B:B)</f>
        <v>26</v>
      </c>
      <c r="F26" s="28">
        <v>1</v>
      </c>
      <c r="G26" s="28">
        <v>1</v>
      </c>
      <c r="H26" s="28">
        <v>0</v>
      </c>
      <c r="I26" s="28">
        <v>14</v>
      </c>
      <c r="J26" s="28">
        <v>24</v>
      </c>
      <c r="K26" s="28">
        <v>15</v>
      </c>
      <c r="L26" s="28">
        <f t="shared" si="0"/>
        <v>55</v>
      </c>
      <c r="M26" s="29">
        <f t="shared" si="1"/>
        <v>33.414337788578372</v>
      </c>
    </row>
    <row r="27" spans="1:13" ht="21.6" customHeight="1" x14ac:dyDescent="0.3">
      <c r="A27" s="26" t="s">
        <v>37</v>
      </c>
      <c r="B27" s="27" t="str">
        <f>_xlfn.XLOOKUP(A27,'[1]Kunnat seutukunnat maakunnat'!C:C,'[1]Kunnat seutukunnat maakunnat'!F:F)</f>
        <v>Keski-Suomi</v>
      </c>
      <c r="C27" s="27" t="str">
        <f>_xlfn.XLOOKUP(A27,'[1]Kunnat seutukunnat maakunnat'!C:C,'[1]Kunnat seutukunnat maakunnat'!G:G)</f>
        <v>Jyväskylän seutukunta</v>
      </c>
      <c r="D27" s="28">
        <f>_xlfn.XLOOKUP(A27,Väkiluku!A:A,Väkiluku!B:B)</f>
        <v>4549</v>
      </c>
      <c r="E27" s="28">
        <f>_xlfn.XLOOKUP(A27,'[1]Pitopaikat Ruokavirasto'!A:A,'[1]Pitopaikat Ruokavirasto'!B:B)</f>
        <v>54</v>
      </c>
      <c r="F27" s="28">
        <v>102</v>
      </c>
      <c r="G27" s="28">
        <v>132</v>
      </c>
      <c r="H27" s="28">
        <v>1</v>
      </c>
      <c r="I27" s="28">
        <v>20</v>
      </c>
      <c r="J27" s="28">
        <v>64</v>
      </c>
      <c r="K27" s="28">
        <v>15</v>
      </c>
      <c r="L27" s="28">
        <f t="shared" si="0"/>
        <v>334</v>
      </c>
      <c r="M27" s="29">
        <f t="shared" si="1"/>
        <v>73.422730270389096</v>
      </c>
    </row>
    <row r="28" spans="1:13" ht="21.6" customHeight="1" x14ac:dyDescent="0.3">
      <c r="A28" s="26" t="s">
        <v>38</v>
      </c>
      <c r="B28" s="27" t="str">
        <f>_xlfn.XLOOKUP(A28,'[1]Kunnat seutukunnat maakunnat'!C:C,'[1]Kunnat seutukunnat maakunnat'!F:F)</f>
        <v>Uusimaa</v>
      </c>
      <c r="C28" s="27" t="str">
        <f>_xlfn.XLOOKUP(A28,'[1]Kunnat seutukunnat maakunnat'!C:C,'[1]Kunnat seutukunnat maakunnat'!G:G)</f>
        <v>Raaseporin seutukunta</v>
      </c>
      <c r="D28" s="28">
        <f>_xlfn.XLOOKUP(A28,Väkiluku!A:A,Väkiluku!B:B)</f>
        <v>7721</v>
      </c>
      <c r="E28" s="28" t="s">
        <v>19</v>
      </c>
      <c r="F28" s="28">
        <v>2</v>
      </c>
      <c r="G28" s="28">
        <v>2</v>
      </c>
      <c r="H28" s="28">
        <v>2</v>
      </c>
      <c r="I28" s="28">
        <v>15</v>
      </c>
      <c r="J28" s="28">
        <v>10</v>
      </c>
      <c r="K28" s="28">
        <v>21</v>
      </c>
      <c r="L28" s="28">
        <f t="shared" si="0"/>
        <v>52</v>
      </c>
      <c r="M28" s="29">
        <f t="shared" si="1"/>
        <v>6.7348789016966712</v>
      </c>
    </row>
    <row r="29" spans="1:13" ht="21.6" customHeight="1" x14ac:dyDescent="0.3">
      <c r="A29" s="26" t="s">
        <v>39</v>
      </c>
      <c r="B29" s="27" t="str">
        <f>_xlfn.XLOOKUP(A29,'[1]Kunnat seutukunnat maakunnat'!C:C,'[1]Kunnat seutukunnat maakunnat'!F:F)</f>
        <v>Satakunta</v>
      </c>
      <c r="C29" s="27" t="str">
        <f>_xlfn.XLOOKUP(A29,'[1]Kunnat seutukunnat maakunnat'!C:C,'[1]Kunnat seutukunnat maakunnat'!G:G)</f>
        <v>Porin seutukunta</v>
      </c>
      <c r="D29" s="28">
        <f>_xlfn.XLOOKUP(A29,Väkiluku!A:A,Väkiluku!B:B)</f>
        <v>6703</v>
      </c>
      <c r="E29" s="28">
        <f>_xlfn.XLOOKUP(A29,'[1]Pitopaikat Ruokavirasto'!A:A,'[1]Pitopaikat Ruokavirasto'!B:B)</f>
        <v>10</v>
      </c>
      <c r="F29" s="28">
        <v>23</v>
      </c>
      <c r="G29" s="28">
        <v>23</v>
      </c>
      <c r="H29" s="28">
        <v>0</v>
      </c>
      <c r="I29" s="28">
        <v>19</v>
      </c>
      <c r="J29" s="28">
        <v>8</v>
      </c>
      <c r="K29" s="28">
        <v>11</v>
      </c>
      <c r="L29" s="28">
        <f t="shared" si="0"/>
        <v>84</v>
      </c>
      <c r="M29" s="29">
        <f t="shared" si="1"/>
        <v>12.531702222885274</v>
      </c>
    </row>
    <row r="30" spans="1:13" ht="21.6" customHeight="1" x14ac:dyDescent="0.3">
      <c r="A30" s="26" t="s">
        <v>40</v>
      </c>
      <c r="B30" s="27" t="str">
        <f>_xlfn.XLOOKUP(A30,'[1]Kunnat seutukunnat maakunnat'!C:C,'[1]Kunnat seutukunnat maakunnat'!F:F)</f>
        <v>Päijät-Häme</v>
      </c>
      <c r="C30" s="27" t="str">
        <f>_xlfn.XLOOKUP(A30,'[1]Kunnat seutukunnat maakunnat'!C:C,'[1]Kunnat seutukunnat maakunnat'!G:G)</f>
        <v>Lahden seutukunta</v>
      </c>
      <c r="D30" s="28">
        <f>_xlfn.XLOOKUP(A30,Väkiluku!A:A,Väkiluku!B:B)</f>
        <v>2531</v>
      </c>
      <c r="E30" s="28">
        <f>_xlfn.XLOOKUP(A30,'[1]Pitopaikat Ruokavirasto'!A:A,'[1]Pitopaikat Ruokavirasto'!B:B)</f>
        <v>14</v>
      </c>
      <c r="F30" s="28">
        <v>21</v>
      </c>
      <c r="G30" s="28">
        <v>34</v>
      </c>
      <c r="H30" s="28">
        <v>0</v>
      </c>
      <c r="I30" s="28">
        <v>12</v>
      </c>
      <c r="J30" s="28">
        <v>11</v>
      </c>
      <c r="K30" s="28">
        <v>6</v>
      </c>
      <c r="L30" s="28">
        <f t="shared" si="0"/>
        <v>84</v>
      </c>
      <c r="M30" s="29">
        <f t="shared" si="1"/>
        <v>33.188463058079812</v>
      </c>
    </row>
    <row r="31" spans="1:13" ht="21.6" customHeight="1" x14ac:dyDescent="0.3">
      <c r="A31" s="26" t="s">
        <v>41</v>
      </c>
      <c r="B31" s="27" t="str">
        <f>_xlfn.XLOOKUP(A31,'[1]Kunnat seutukunnat maakunnat'!C:C,'[1]Kunnat seutukunnat maakunnat'!F:F)</f>
        <v>Kanta-Häme</v>
      </c>
      <c r="C31" s="27" t="str">
        <f>_xlfn.XLOOKUP(A31,'[1]Kunnat seutukunnat maakunnat'!C:C,'[1]Kunnat seutukunnat maakunnat'!G:G)</f>
        <v>Hämeenlinnan seutukunta</v>
      </c>
      <c r="D31" s="28">
        <f>_xlfn.XLOOKUP(A31,Väkiluku!A:A,Väkiluku!B:B)</f>
        <v>9371</v>
      </c>
      <c r="E31" s="28">
        <f>_xlfn.XLOOKUP(A31,'[1]Pitopaikat Ruokavirasto'!A:A,'[1]Pitopaikat Ruokavirasto'!B:B)</f>
        <v>41</v>
      </c>
      <c r="F31" s="28">
        <v>28</v>
      </c>
      <c r="G31" s="28">
        <v>77</v>
      </c>
      <c r="H31" s="28">
        <v>0</v>
      </c>
      <c r="I31" s="28">
        <v>54</v>
      </c>
      <c r="J31" s="28">
        <v>40</v>
      </c>
      <c r="K31" s="28">
        <v>27</v>
      </c>
      <c r="L31" s="28">
        <f t="shared" si="0"/>
        <v>226</v>
      </c>
      <c r="M31" s="29">
        <f t="shared" si="1"/>
        <v>24.116956568135738</v>
      </c>
    </row>
    <row r="32" spans="1:13" ht="21.6" customHeight="1" x14ac:dyDescent="0.3">
      <c r="A32" s="26" t="s">
        <v>42</v>
      </c>
      <c r="B32" s="27" t="str">
        <f>_xlfn.XLOOKUP(A32,'[1]Kunnat seutukunnat maakunnat'!C:C,'[1]Kunnat seutukunnat maakunnat'!F:F)</f>
        <v>Kanta-Häme</v>
      </c>
      <c r="C32" s="27" t="str">
        <f>_xlfn.XLOOKUP(A32,'[1]Kunnat seutukunnat maakunnat'!C:C,'[1]Kunnat seutukunnat maakunnat'!G:G)</f>
        <v>Riihimäen seutukunta</v>
      </c>
      <c r="D32" s="28">
        <f>_xlfn.XLOOKUP(A32,Väkiluku!A:A,Väkiluku!B:B)</f>
        <v>7998</v>
      </c>
      <c r="E32" s="28">
        <f>_xlfn.XLOOKUP(A32,'[1]Pitopaikat Ruokavirasto'!A:A,'[1]Pitopaikat Ruokavirasto'!B:B)</f>
        <v>57</v>
      </c>
      <c r="F32" s="28">
        <v>28</v>
      </c>
      <c r="G32" s="28">
        <v>43</v>
      </c>
      <c r="H32" s="28">
        <v>0</v>
      </c>
      <c r="I32" s="28">
        <v>31</v>
      </c>
      <c r="J32" s="28">
        <v>63</v>
      </c>
      <c r="K32" s="28">
        <v>11</v>
      </c>
      <c r="L32" s="28">
        <f t="shared" si="0"/>
        <v>176</v>
      </c>
      <c r="M32" s="29">
        <f t="shared" si="1"/>
        <v>22.005501375343837</v>
      </c>
    </row>
    <row r="33" spans="1:13" ht="21.6" customHeight="1" x14ac:dyDescent="0.3">
      <c r="A33" s="26" t="s">
        <v>43</v>
      </c>
      <c r="B33" s="27" t="str">
        <f>_xlfn.XLOOKUP(A33,'[1]Kunnat seutukunnat maakunnat'!C:C,'[1]Kunnat seutukunnat maakunnat'!F:F)</f>
        <v>Päijät-Häme</v>
      </c>
      <c r="C33" s="27" t="str">
        <f>_xlfn.XLOOKUP(A33,'[1]Kunnat seutukunnat maakunnat'!C:C,'[1]Kunnat seutukunnat maakunnat'!G:G)</f>
        <v>Lahden seutukunta</v>
      </c>
      <c r="D33" s="28">
        <f>_xlfn.XLOOKUP(A33,Väkiluku!A:A,Väkiluku!B:B)</f>
        <v>17953</v>
      </c>
      <c r="E33" s="28">
        <f>_xlfn.XLOOKUP(A33,'[1]Pitopaikat Ruokavirasto'!A:A,'[1]Pitopaikat Ruokavirasto'!B:B)</f>
        <v>34</v>
      </c>
      <c r="F33" s="28">
        <v>34</v>
      </c>
      <c r="G33" s="28">
        <v>43</v>
      </c>
      <c r="H33" s="28">
        <v>0</v>
      </c>
      <c r="I33" s="28">
        <v>18</v>
      </c>
      <c r="J33" s="28">
        <v>26</v>
      </c>
      <c r="K33" s="28">
        <v>19</v>
      </c>
      <c r="L33" s="28">
        <f t="shared" si="0"/>
        <v>140</v>
      </c>
      <c r="M33" s="29">
        <f t="shared" si="1"/>
        <v>7.7981395866986025</v>
      </c>
    </row>
    <row r="34" spans="1:13" ht="21.6" customHeight="1" x14ac:dyDescent="0.3">
      <c r="A34" s="26" t="s">
        <v>44</v>
      </c>
      <c r="B34" s="27" t="str">
        <f>_xlfn.XLOOKUP(A34,'[1]Kunnat seutukunnat maakunnat'!C:C,'[1]Kunnat seutukunnat maakunnat'!F:F)</f>
        <v>Pohjois-Karjala</v>
      </c>
      <c r="C34" s="27" t="str">
        <f>_xlfn.XLOOKUP(A34,'[1]Kunnat seutukunnat maakunnat'!C:C,'[1]Kunnat seutukunnat maakunnat'!G:G)</f>
        <v>Joensuun seutukunta</v>
      </c>
      <c r="D34" s="28">
        <f>_xlfn.XLOOKUP(A34,Väkiluku!A:A,Väkiluku!B:B)</f>
        <v>3001</v>
      </c>
      <c r="E34" s="28">
        <f>_xlfn.XLOOKUP(A34,'[1]Pitopaikat Ruokavirasto'!A:A,'[1]Pitopaikat Ruokavirasto'!B:B)</f>
        <v>19</v>
      </c>
      <c r="F34" s="28">
        <v>47</v>
      </c>
      <c r="G34" s="28">
        <v>41</v>
      </c>
      <c r="H34" s="28">
        <v>0</v>
      </c>
      <c r="I34" s="28">
        <v>6</v>
      </c>
      <c r="J34" s="28">
        <v>23</v>
      </c>
      <c r="K34" s="28">
        <v>11</v>
      </c>
      <c r="L34" s="28">
        <f t="shared" si="0"/>
        <v>128</v>
      </c>
      <c r="M34" s="29">
        <f t="shared" si="1"/>
        <v>42.652449183605469</v>
      </c>
    </row>
    <row r="35" spans="1:13" ht="21.6" customHeight="1" x14ac:dyDescent="0.3">
      <c r="A35" s="26" t="s">
        <v>45</v>
      </c>
      <c r="B35" s="27" t="str">
        <f>_xlfn.XLOOKUP(A35,'[1]Kunnat seutukunnat maakunnat'!C:C,'[1]Kunnat seutukunnat maakunnat'!F:F)</f>
        <v>Uusimaa</v>
      </c>
      <c r="C35" s="27" t="str">
        <f>_xlfn.XLOOKUP(A35,'[1]Kunnat seutukunnat maakunnat'!C:C,'[1]Kunnat seutukunnat maakunnat'!G:G)</f>
        <v>Helsingin seutukunta</v>
      </c>
      <c r="D35" s="28">
        <f>_xlfn.XLOOKUP(A35,Väkiluku!A:A,Väkiluku!B:B)</f>
        <v>674500</v>
      </c>
      <c r="E35" s="28">
        <f>_xlfn.XLOOKUP(A35,'[1]Pitopaikat Ruokavirasto'!A:A,'[1]Pitopaikat Ruokavirasto'!B:B)</f>
        <v>19</v>
      </c>
      <c r="F35" s="28">
        <v>197</v>
      </c>
      <c r="G35" s="28">
        <v>178</v>
      </c>
      <c r="H35" s="28">
        <v>3</v>
      </c>
      <c r="I35" s="28">
        <v>880</v>
      </c>
      <c r="J35" s="28">
        <v>221</v>
      </c>
      <c r="K35" s="28">
        <v>251</v>
      </c>
      <c r="L35" s="28">
        <f t="shared" si="0"/>
        <v>1730</v>
      </c>
      <c r="M35" s="29">
        <f t="shared" si="1"/>
        <v>2.5648628613787992</v>
      </c>
    </row>
    <row r="36" spans="1:13" ht="21.6" customHeight="1" x14ac:dyDescent="0.3">
      <c r="A36" s="26" t="s">
        <v>46</v>
      </c>
      <c r="B36" s="27" t="str">
        <f>_xlfn.XLOOKUP(A36,'[1]Kunnat seutukunnat maakunnat'!C:C,'[1]Kunnat seutukunnat maakunnat'!F:F)</f>
        <v>Etelä-Savo</v>
      </c>
      <c r="C36" s="27" t="str">
        <f>_xlfn.XLOOKUP(A36,'[1]Kunnat seutukunnat maakunnat'!C:C,'[1]Kunnat seutukunnat maakunnat'!G:G)</f>
        <v>Mikkelin seutukunta</v>
      </c>
      <c r="D36" s="28">
        <f>_xlfn.XLOOKUP(A36,Väkiluku!A:A,Väkiluku!B:B)</f>
        <v>2062</v>
      </c>
      <c r="E36" s="28">
        <f>_xlfn.XLOOKUP(A36,'[1]Pitopaikat Ruokavirasto'!A:A,'[1]Pitopaikat Ruokavirasto'!B:B)</f>
        <v>17</v>
      </c>
      <c r="F36" s="28">
        <v>2</v>
      </c>
      <c r="G36" s="28">
        <v>14</v>
      </c>
      <c r="H36" s="28">
        <v>0</v>
      </c>
      <c r="I36" s="28">
        <v>8</v>
      </c>
      <c r="J36" s="28">
        <v>7</v>
      </c>
      <c r="K36" s="28">
        <v>2</v>
      </c>
      <c r="L36" s="28">
        <f t="shared" si="0"/>
        <v>33</v>
      </c>
      <c r="M36" s="29">
        <f t="shared" si="1"/>
        <v>16.003879728419012</v>
      </c>
    </row>
    <row r="37" spans="1:13" ht="21.6" customHeight="1" x14ac:dyDescent="0.3">
      <c r="A37" s="26" t="s">
        <v>47</v>
      </c>
      <c r="B37" s="27" t="str">
        <f>_xlfn.XLOOKUP(A37,'[1]Kunnat seutukunnat maakunnat'!C:C,'[1]Kunnat seutukunnat maakunnat'!F:F)</f>
        <v>Päijät-Häme</v>
      </c>
      <c r="C37" s="27" t="str">
        <f>_xlfn.XLOOKUP(A37,'[1]Kunnat seutukunnat maakunnat'!C:C,'[1]Kunnat seutukunnat maakunnat'!G:G)</f>
        <v>Lahden seutukunta</v>
      </c>
      <c r="D37" s="28">
        <f>_xlfn.XLOOKUP(A37,Väkiluku!A:A,Väkiluku!B:B)</f>
        <v>22885</v>
      </c>
      <c r="E37" s="28">
        <f>_xlfn.XLOOKUP(A37,'[1]Pitopaikat Ruokavirasto'!A:A,'[1]Pitopaikat Ruokavirasto'!B:B)</f>
        <v>83</v>
      </c>
      <c r="F37" s="28">
        <v>160</v>
      </c>
      <c r="G37" s="28">
        <v>132</v>
      </c>
      <c r="H37" s="28">
        <v>1</v>
      </c>
      <c r="I37" s="28">
        <v>79</v>
      </c>
      <c r="J37" s="28">
        <v>69</v>
      </c>
      <c r="K37" s="28">
        <v>39</v>
      </c>
      <c r="L37" s="28">
        <f t="shared" si="0"/>
        <v>480</v>
      </c>
      <c r="M37" s="29">
        <f t="shared" si="1"/>
        <v>20.974437404413369</v>
      </c>
    </row>
    <row r="38" spans="1:13" ht="21.6" customHeight="1" x14ac:dyDescent="0.3">
      <c r="A38" s="26" t="s">
        <v>48</v>
      </c>
      <c r="B38" s="27" t="str">
        <f>_xlfn.XLOOKUP(A38,'[1]Kunnat seutukunnat maakunnat'!C:C,'[1]Kunnat seutukunnat maakunnat'!F:F)</f>
        <v>Satakunta</v>
      </c>
      <c r="C38" s="27" t="str">
        <f>_xlfn.XLOOKUP(A38,'[1]Kunnat seutukunnat maakunnat'!C:C,'[1]Kunnat seutukunnat maakunnat'!G:G)</f>
        <v>Porin seutukunta</v>
      </c>
      <c r="D38" s="28">
        <f>_xlfn.XLOOKUP(A38,Väkiluku!A:A,Väkiluku!B:B)</f>
        <v>9646</v>
      </c>
      <c r="E38" s="28">
        <f>_xlfn.XLOOKUP(A38,'[1]Pitopaikat Ruokavirasto'!A:A,'[1]Pitopaikat Ruokavirasto'!B:B)</f>
        <v>43</v>
      </c>
      <c r="F38" s="28">
        <v>49</v>
      </c>
      <c r="G38" s="28">
        <v>66</v>
      </c>
      <c r="H38" s="28">
        <v>1</v>
      </c>
      <c r="I38" s="28">
        <v>61</v>
      </c>
      <c r="J38" s="28">
        <v>49</v>
      </c>
      <c r="K38" s="28">
        <v>51</v>
      </c>
      <c r="L38" s="28">
        <f t="shared" si="0"/>
        <v>277</v>
      </c>
      <c r="M38" s="29">
        <f t="shared" si="1"/>
        <v>28.716566452415506</v>
      </c>
    </row>
    <row r="39" spans="1:13" ht="21.6" customHeight="1" x14ac:dyDescent="0.3">
      <c r="A39" s="26" t="s">
        <v>49</v>
      </c>
      <c r="B39" s="27" t="str">
        <f>_xlfn.XLOOKUP(A39,'[1]Kunnat seutukunnat maakunnat'!C:C,'[1]Kunnat seutukunnat maakunnat'!F:F)</f>
        <v>Kanta-Häme</v>
      </c>
      <c r="C39" s="27" t="str">
        <f>_xlfn.XLOOKUP(A39,'[1]Kunnat seutukunnat maakunnat'!C:C,'[1]Kunnat seutukunnat maakunnat'!G:G)</f>
        <v>Forssan seutukunta</v>
      </c>
      <c r="D39" s="28">
        <f>_xlfn.XLOOKUP(A39,Väkiluku!A:A,Väkiluku!B:B)</f>
        <v>2125</v>
      </c>
      <c r="E39" s="28">
        <f>_xlfn.XLOOKUP(A39,'[1]Pitopaikat Ruokavirasto'!A:A,'[1]Pitopaikat Ruokavirasto'!B:B)</f>
        <v>11</v>
      </c>
      <c r="F39" s="28">
        <v>20</v>
      </c>
      <c r="G39" s="28">
        <v>12</v>
      </c>
      <c r="H39" s="28">
        <v>0</v>
      </c>
      <c r="I39" s="28">
        <v>7</v>
      </c>
      <c r="J39" s="28">
        <v>8</v>
      </c>
      <c r="K39" s="28">
        <v>2</v>
      </c>
      <c r="L39" s="28">
        <f t="shared" si="0"/>
        <v>49</v>
      </c>
      <c r="M39" s="29">
        <f t="shared" si="1"/>
        <v>23.058823529411764</v>
      </c>
    </row>
    <row r="40" spans="1:13" ht="21.6" customHeight="1" x14ac:dyDescent="0.3">
      <c r="A40" s="26" t="s">
        <v>50</v>
      </c>
      <c r="B40" s="27" t="str">
        <f>_xlfn.XLOOKUP(A40,'[1]Kunnat seutukunnat maakunnat'!C:C,'[1]Kunnat seutukunnat maakunnat'!F:F)</f>
        <v>Kainuu</v>
      </c>
      <c r="C40" s="27" t="str">
        <f>_xlfn.XLOOKUP(A40,'[1]Kunnat seutukunnat maakunnat'!C:C,'[1]Kunnat seutukunnat maakunnat'!G:G)</f>
        <v>Kehys-Kainuun seutukunta</v>
      </c>
      <c r="D40" s="28">
        <f>_xlfn.XLOOKUP(A40,Väkiluku!A:A,Väkiluku!B:B)</f>
        <v>2063</v>
      </c>
      <c r="E40" s="28">
        <f>_xlfn.XLOOKUP(A40,'[1]Pitopaikat Ruokavirasto'!A:A,'[1]Pitopaikat Ruokavirasto'!B:B)</f>
        <v>5</v>
      </c>
      <c r="F40" s="28">
        <v>2</v>
      </c>
      <c r="G40" s="28">
        <v>6</v>
      </c>
      <c r="H40" s="28">
        <v>1</v>
      </c>
      <c r="I40" s="28">
        <v>2</v>
      </c>
      <c r="J40" s="28">
        <v>2</v>
      </c>
      <c r="K40" s="28">
        <v>1</v>
      </c>
      <c r="L40" s="28">
        <f t="shared" si="0"/>
        <v>14</v>
      </c>
      <c r="M40" s="29">
        <f t="shared" si="1"/>
        <v>6.7862336403296162</v>
      </c>
    </row>
    <row r="41" spans="1:13" ht="21.6" customHeight="1" x14ac:dyDescent="0.3">
      <c r="A41" s="26" t="s">
        <v>51</v>
      </c>
      <c r="B41" s="27" t="str">
        <f>_xlfn.XLOOKUP(A41,'[1]Kunnat seutukunnat maakunnat'!C:C,'[1]Kunnat seutukunnat maakunnat'!F:F)</f>
        <v>Uusimaa</v>
      </c>
      <c r="C41" s="27" t="str">
        <f>_xlfn.XLOOKUP(A41,'[1]Kunnat seutukunnat maakunnat'!C:C,'[1]Kunnat seutukunnat maakunnat'!G:G)</f>
        <v>Helsingin seutukunta</v>
      </c>
      <c r="D41" s="28">
        <f>_xlfn.XLOOKUP(A41,Väkiluku!A:A,Väkiluku!B:B)</f>
        <v>46901</v>
      </c>
      <c r="E41" s="28">
        <f>_xlfn.XLOOKUP(A41,'[1]Pitopaikat Ruokavirasto'!A:A,'[1]Pitopaikat Ruokavirasto'!B:B)</f>
        <v>48</v>
      </c>
      <c r="F41" s="28">
        <v>46</v>
      </c>
      <c r="G41" s="28">
        <v>90</v>
      </c>
      <c r="H41" s="28">
        <v>0</v>
      </c>
      <c r="I41" s="28">
        <v>171</v>
      </c>
      <c r="J41" s="28">
        <v>66</v>
      </c>
      <c r="K41" s="28">
        <v>111</v>
      </c>
      <c r="L41" s="28">
        <f t="shared" si="0"/>
        <v>484</v>
      </c>
      <c r="M41" s="29">
        <f t="shared" si="1"/>
        <v>10.319609389991683</v>
      </c>
    </row>
    <row r="42" spans="1:13" ht="21.6" customHeight="1" x14ac:dyDescent="0.3">
      <c r="A42" s="26" t="s">
        <v>52</v>
      </c>
      <c r="B42" s="27" t="str">
        <f>_xlfn.XLOOKUP(A42,'[1]Kunnat seutukunnat maakunnat'!C:C,'[1]Kunnat seutukunnat maakunnat'!F:F)</f>
        <v>Pirkanmaa</v>
      </c>
      <c r="C42" s="27" t="str">
        <f>_xlfn.XLOOKUP(A42,'[1]Kunnat seutukunnat maakunnat'!C:C,'[1]Kunnat seutukunnat maakunnat'!G:G)</f>
        <v>Tampereen seutukunta</v>
      </c>
      <c r="D42" s="28">
        <f>_xlfn.XLOOKUP(A42,Väkiluku!A:A,Väkiluku!B:B)</f>
        <v>10319</v>
      </c>
      <c r="E42" s="28">
        <f>_xlfn.XLOOKUP(A42,'[1]Pitopaikat Ruokavirasto'!A:A,'[1]Pitopaikat Ruokavirasto'!B:B)</f>
        <v>83</v>
      </c>
      <c r="F42" s="28">
        <v>55</v>
      </c>
      <c r="G42" s="28">
        <v>114</v>
      </c>
      <c r="H42" s="28">
        <v>1</v>
      </c>
      <c r="I42" s="28">
        <v>52</v>
      </c>
      <c r="J42" s="28">
        <v>51</v>
      </c>
      <c r="K42" s="28">
        <v>39</v>
      </c>
      <c r="L42" s="28">
        <f t="shared" si="0"/>
        <v>312</v>
      </c>
      <c r="M42" s="29">
        <f t="shared" si="1"/>
        <v>30.235487934877408</v>
      </c>
    </row>
    <row r="43" spans="1:13" ht="21.6" customHeight="1" x14ac:dyDescent="0.3">
      <c r="A43" s="26" t="s">
        <v>53</v>
      </c>
      <c r="B43" s="27" t="str">
        <f>_xlfn.XLOOKUP(A43,'[1]Kunnat seutukunnat maakunnat'!C:C,'[1]Kunnat seutukunnat maakunnat'!F:F)</f>
        <v>Kanta-Häme</v>
      </c>
      <c r="C43" s="27" t="str">
        <f>_xlfn.XLOOKUP(A43,'[1]Kunnat seutukunnat maakunnat'!C:C,'[1]Kunnat seutukunnat maakunnat'!G:G)</f>
        <v>Hämeenlinnan seutukunta</v>
      </c>
      <c r="D43" s="28">
        <f>_xlfn.XLOOKUP(A43,Väkiluku!A:A,Väkiluku!B:B)</f>
        <v>68319</v>
      </c>
      <c r="E43" s="28">
        <f>_xlfn.XLOOKUP(A43,'[1]Pitopaikat Ruokavirasto'!A:A,'[1]Pitopaikat Ruokavirasto'!B:B)</f>
        <v>120</v>
      </c>
      <c r="F43" s="28">
        <v>74</v>
      </c>
      <c r="G43" s="28">
        <v>308</v>
      </c>
      <c r="H43" s="28">
        <v>4</v>
      </c>
      <c r="I43" s="28">
        <v>253</v>
      </c>
      <c r="J43" s="28">
        <v>142</v>
      </c>
      <c r="K43" s="28">
        <v>131</v>
      </c>
      <c r="L43" s="28">
        <f t="shared" si="0"/>
        <v>912</v>
      </c>
      <c r="M43" s="29">
        <f t="shared" si="1"/>
        <v>13.349141527247179</v>
      </c>
    </row>
    <row r="44" spans="1:13" ht="21.6" customHeight="1" x14ac:dyDescent="0.3">
      <c r="A44" s="26" t="s">
        <v>54</v>
      </c>
      <c r="B44" s="27" t="str">
        <f>_xlfn.XLOOKUP(A44,'[1]Kunnat seutukunnat maakunnat'!C:C,'[1]Kunnat seutukunnat maakunnat'!F:F)</f>
        <v>Pohjois-Pohjanmaa</v>
      </c>
      <c r="C44" s="27" t="str">
        <f>_xlfn.XLOOKUP(A44,'[1]Kunnat seutukunnat maakunnat'!C:C,'[1]Kunnat seutukunnat maakunnat'!G:G)</f>
        <v>Oulunkaaren seutukunta</v>
      </c>
      <c r="D44" s="28">
        <f>_xlfn.XLOOKUP(A44,Väkiluku!A:A,Väkiluku!B:B)</f>
        <v>9766</v>
      </c>
      <c r="E44" s="28">
        <f>_xlfn.XLOOKUP(A44,'[1]Pitopaikat Ruokavirasto'!A:A,'[1]Pitopaikat Ruokavirasto'!B:B)</f>
        <v>27</v>
      </c>
      <c r="F44" s="28">
        <v>37</v>
      </c>
      <c r="G44" s="28">
        <v>31</v>
      </c>
      <c r="H44" s="28">
        <v>0</v>
      </c>
      <c r="I44" s="28">
        <v>28</v>
      </c>
      <c r="J44" s="28">
        <v>13</v>
      </c>
      <c r="K44" s="28">
        <v>24</v>
      </c>
      <c r="L44" s="28">
        <f t="shared" si="0"/>
        <v>133</v>
      </c>
      <c r="M44" s="29">
        <f t="shared" si="1"/>
        <v>13.618677042801556</v>
      </c>
    </row>
    <row r="45" spans="1:13" ht="21.6" customHeight="1" x14ac:dyDescent="0.3">
      <c r="A45" s="26" t="s">
        <v>55</v>
      </c>
      <c r="B45" s="27" t="str">
        <f>_xlfn.XLOOKUP(A45,'[1]Kunnat seutukunnat maakunnat'!C:C,'[1]Kunnat seutukunnat maakunnat'!F:F)</f>
        <v>Pohjois-Savo</v>
      </c>
      <c r="C45" s="27" t="str">
        <f>_xlfn.XLOOKUP(A45,'[1]Kunnat seutukunnat maakunnat'!C:C,'[1]Kunnat seutukunnat maakunnat'!G:G)</f>
        <v>Ylä-Savon seutukunta</v>
      </c>
      <c r="D45" s="28">
        <f>_xlfn.XLOOKUP(A45,Väkiluku!A:A,Väkiluku!B:B)</f>
        <v>20618</v>
      </c>
      <c r="E45" s="28">
        <f>_xlfn.XLOOKUP(A45,'[1]Pitopaikat Ruokavirasto'!A:A,'[1]Pitopaikat Ruokavirasto'!B:B)</f>
        <v>73</v>
      </c>
      <c r="F45" s="28">
        <v>117</v>
      </c>
      <c r="G45" s="28">
        <v>144</v>
      </c>
      <c r="H45" s="28">
        <v>1</v>
      </c>
      <c r="I45" s="28">
        <v>44</v>
      </c>
      <c r="J45" s="28">
        <v>56</v>
      </c>
      <c r="K45" s="28">
        <v>43</v>
      </c>
      <c r="L45" s="28">
        <f t="shared" si="0"/>
        <v>405</v>
      </c>
      <c r="M45" s="29">
        <f t="shared" si="1"/>
        <v>19.643030361819772</v>
      </c>
    </row>
    <row r="46" spans="1:13" ht="21.6" customHeight="1" x14ac:dyDescent="0.3">
      <c r="A46" s="26" t="s">
        <v>56</v>
      </c>
      <c r="B46" s="27" t="str">
        <f>_xlfn.XLOOKUP(A46,'[1]Kunnat seutukunnat maakunnat'!C:C,'[1]Kunnat seutukunnat maakunnat'!F:F)</f>
        <v>Päijät-Häme</v>
      </c>
      <c r="C46" s="27" t="str">
        <f>_xlfn.XLOOKUP(A46,'[1]Kunnat seutukunnat maakunnat'!C:C,'[1]Kunnat seutukunnat maakunnat'!G:G)</f>
        <v>Lahden seutukunta</v>
      </c>
      <c r="D46" s="28">
        <f>_xlfn.XLOOKUP(A46,Väkiluku!A:A,Väkiluku!B:B)</f>
        <v>6444</v>
      </c>
      <c r="E46" s="28">
        <f>_xlfn.XLOOKUP(A46,'[1]Pitopaikat Ruokavirasto'!A:A,'[1]Pitopaikat Ruokavirasto'!B:B)</f>
        <v>43</v>
      </c>
      <c r="F46" s="28">
        <v>48</v>
      </c>
      <c r="G46" s="28">
        <v>75</v>
      </c>
      <c r="H46" s="28">
        <v>2</v>
      </c>
      <c r="I46" s="28">
        <v>15</v>
      </c>
      <c r="J46" s="28">
        <v>31</v>
      </c>
      <c r="K46" s="28">
        <v>21</v>
      </c>
      <c r="L46" s="28">
        <f t="shared" si="0"/>
        <v>192</v>
      </c>
      <c r="M46" s="29">
        <f t="shared" si="1"/>
        <v>29.795158286778399</v>
      </c>
    </row>
    <row r="47" spans="1:13" ht="21.6" customHeight="1" x14ac:dyDescent="0.3">
      <c r="A47" s="26" t="s">
        <v>57</v>
      </c>
      <c r="B47" s="27" t="str">
        <f>_xlfn.XLOOKUP(A47,'[1]Kunnat seutukunnat maakunnat'!C:C,'[1]Kunnat seutukunnat maakunnat'!F:F)</f>
        <v>Pirkanmaa</v>
      </c>
      <c r="C47" s="27" t="str">
        <f>_xlfn.XLOOKUP(A47,'[1]Kunnat seutukunnat maakunnat'!C:C,'[1]Kunnat seutukunnat maakunnat'!G:G)</f>
        <v>Luoteis-Pirkanmaan seutukunta</v>
      </c>
      <c r="D47" s="28">
        <f>_xlfn.XLOOKUP(A47,Väkiluku!A:A,Väkiluku!B:B)</f>
        <v>6850</v>
      </c>
      <c r="E47" s="28">
        <f>_xlfn.XLOOKUP(A47,'[1]Pitopaikat Ruokavirasto'!A:A,'[1]Pitopaikat Ruokavirasto'!B:B)</f>
        <v>43</v>
      </c>
      <c r="F47" s="28">
        <v>21</v>
      </c>
      <c r="G47" s="28">
        <v>77</v>
      </c>
      <c r="H47" s="28">
        <v>1</v>
      </c>
      <c r="I47" s="28">
        <v>22</v>
      </c>
      <c r="J47" s="28">
        <v>34</v>
      </c>
      <c r="K47" s="28">
        <v>32</v>
      </c>
      <c r="L47" s="28">
        <f t="shared" si="0"/>
        <v>187</v>
      </c>
      <c r="M47" s="29">
        <f t="shared" si="1"/>
        <v>27.299270072992702</v>
      </c>
    </row>
    <row r="48" spans="1:13" ht="21.6" customHeight="1" x14ac:dyDescent="0.3">
      <c r="A48" s="26" t="s">
        <v>58</v>
      </c>
      <c r="B48" s="27" t="str">
        <f>_xlfn.XLOOKUP(A48,'[1]Kunnat seutukunnat maakunnat'!C:C,'[1]Kunnat seutukunnat maakunnat'!F:F)</f>
        <v>Etelä-Pohjanmaa</v>
      </c>
      <c r="C48" s="27" t="str">
        <f>_xlfn.XLOOKUP(A48,'[1]Kunnat seutukunnat maakunnat'!C:C,'[1]Kunnat seutukunnat maakunnat'!G:G)</f>
        <v>Seinäjoen seutukunta</v>
      </c>
      <c r="D48" s="28">
        <f>_xlfn.XLOOKUP(A48,Väkiluku!A:A,Väkiluku!B:B)</f>
        <v>12343</v>
      </c>
      <c r="E48" s="28">
        <f>_xlfn.XLOOKUP(A48,'[1]Pitopaikat Ruokavirasto'!A:A,'[1]Pitopaikat Ruokavirasto'!B:B)</f>
        <v>86</v>
      </c>
      <c r="F48" s="28">
        <v>74</v>
      </c>
      <c r="G48" s="28">
        <v>133</v>
      </c>
      <c r="H48" s="28">
        <v>2</v>
      </c>
      <c r="I48" s="28">
        <v>33</v>
      </c>
      <c r="J48" s="28">
        <v>68</v>
      </c>
      <c r="K48" s="28">
        <v>35</v>
      </c>
      <c r="L48" s="28">
        <f t="shared" si="0"/>
        <v>345</v>
      </c>
      <c r="M48" s="29">
        <f t="shared" si="1"/>
        <v>27.951065381187718</v>
      </c>
    </row>
    <row r="49" spans="1:13" ht="21.6" customHeight="1" x14ac:dyDescent="0.3">
      <c r="A49" s="26" t="s">
        <v>59</v>
      </c>
      <c r="B49" s="27" t="str">
        <f>_xlfn.XLOOKUP(A49,'[1]Kunnat seutukunnat maakunnat'!C:C,'[1]Kunnat seutukunnat maakunnat'!F:F)</f>
        <v>Pohjois-Karjala</v>
      </c>
      <c r="C49" s="27" t="str">
        <f>_xlfn.XLOOKUP(A49,'[1]Kunnat seutukunnat maakunnat'!C:C,'[1]Kunnat seutukunnat maakunnat'!G:G)</f>
        <v>Joensuun seutukunta</v>
      </c>
      <c r="D49" s="28">
        <f>_xlfn.XLOOKUP(A49,Väkiluku!A:A,Väkiluku!B:B)</f>
        <v>4406</v>
      </c>
      <c r="E49" s="28">
        <f>_xlfn.XLOOKUP(A49,'[1]Pitopaikat Ruokavirasto'!A:A,'[1]Pitopaikat Ruokavirasto'!B:B)</f>
        <v>19</v>
      </c>
      <c r="F49" s="28">
        <v>19</v>
      </c>
      <c r="G49" s="28">
        <v>20</v>
      </c>
      <c r="H49" s="28">
        <v>0</v>
      </c>
      <c r="I49" s="28">
        <v>2</v>
      </c>
      <c r="J49" s="28">
        <v>13</v>
      </c>
      <c r="K49" s="28">
        <v>14</v>
      </c>
      <c r="L49" s="28">
        <f t="shared" si="0"/>
        <v>68</v>
      </c>
      <c r="M49" s="29">
        <f t="shared" si="1"/>
        <v>15.433499773036768</v>
      </c>
    </row>
    <row r="50" spans="1:13" ht="21.6" customHeight="1" x14ac:dyDescent="0.3">
      <c r="A50" s="26" t="s">
        <v>60</v>
      </c>
      <c r="B50" s="27" t="str">
        <f>_xlfn.XLOOKUP(A50,'[1]Kunnat seutukunnat maakunnat'!C:C,'[1]Kunnat seutukunnat maakunnat'!F:F)</f>
        <v>Etelä-Karjala</v>
      </c>
      <c r="C50" s="27" t="str">
        <f>_xlfn.XLOOKUP(A50,'[1]Kunnat seutukunnat maakunnat'!C:C,'[1]Kunnat seutukunnat maakunnat'!G:G)</f>
        <v>Imatran seutukunta</v>
      </c>
      <c r="D50" s="28">
        <f>_xlfn.XLOOKUP(A50,Väkiluku!A:A,Väkiluku!B:B)</f>
        <v>24919</v>
      </c>
      <c r="E50" s="28">
        <f>_xlfn.XLOOKUP(A50,'[1]Pitopaikat Ruokavirasto'!A:A,'[1]Pitopaikat Ruokavirasto'!B:B)</f>
        <v>26</v>
      </c>
      <c r="F50" s="28">
        <v>28</v>
      </c>
      <c r="G50" s="28">
        <v>72</v>
      </c>
      <c r="H50" s="28">
        <v>1</v>
      </c>
      <c r="I50" s="28">
        <v>54</v>
      </c>
      <c r="J50" s="28">
        <v>43</v>
      </c>
      <c r="K50" s="28">
        <v>47</v>
      </c>
      <c r="L50" s="28">
        <f t="shared" si="0"/>
        <v>245</v>
      </c>
      <c r="M50" s="29">
        <f t="shared" si="1"/>
        <v>9.831855210883262</v>
      </c>
    </row>
    <row r="51" spans="1:13" ht="21.6" customHeight="1" x14ac:dyDescent="0.3">
      <c r="A51" s="26" t="s">
        <v>61</v>
      </c>
      <c r="B51" s="27" t="str">
        <f>_xlfn.XLOOKUP(A51,'[1]Kunnat seutukunnat maakunnat'!C:C,'[1]Kunnat seutukunnat maakunnat'!F:F)</f>
        <v>Lappi</v>
      </c>
      <c r="C51" s="27" t="str">
        <f>_xlfn.XLOOKUP(A51,'[1]Kunnat seutukunnat maakunnat'!C:C,'[1]Kunnat seutukunnat maakunnat'!G:G)</f>
        <v>Pohjois-Lapin seutukunta</v>
      </c>
      <c r="D51" s="28">
        <f>_xlfn.XLOOKUP(A51,Väkiluku!A:A,Väkiluku!B:B)</f>
        <v>7127</v>
      </c>
      <c r="E51" s="28">
        <f>_xlfn.XLOOKUP(A51,'[1]Pitopaikat Ruokavirasto'!A:A,'[1]Pitopaikat Ruokavirasto'!B:B)</f>
        <v>19</v>
      </c>
      <c r="F51" s="28">
        <v>21</v>
      </c>
      <c r="G51" s="28">
        <v>23</v>
      </c>
      <c r="H51" s="28">
        <v>0</v>
      </c>
      <c r="I51" s="28">
        <v>18</v>
      </c>
      <c r="J51" s="28">
        <v>6</v>
      </c>
      <c r="K51" s="28">
        <v>10</v>
      </c>
      <c r="L51" s="28">
        <f t="shared" si="0"/>
        <v>78</v>
      </c>
      <c r="M51" s="29">
        <f t="shared" si="1"/>
        <v>10.944296337870071</v>
      </c>
    </row>
    <row r="52" spans="1:13" ht="21.6" customHeight="1" x14ac:dyDescent="0.3">
      <c r="A52" s="26" t="s">
        <v>62</v>
      </c>
      <c r="B52" s="27" t="str">
        <f>_xlfn.XLOOKUP(A52,'[1]Kunnat seutukunnat maakunnat'!C:C,'[1]Kunnat seutukunnat maakunnat'!F:F)</f>
        <v>Uusimaa</v>
      </c>
      <c r="C52" s="27" t="str">
        <f>_xlfn.XLOOKUP(A52,'[1]Kunnat seutukunnat maakunnat'!C:C,'[1]Kunnat seutukunnat maakunnat'!G:G)</f>
        <v>Raaseporin seutukunta</v>
      </c>
      <c r="D52" s="28">
        <f>_xlfn.XLOOKUP(A52,Väkiluku!A:A,Väkiluku!B:B)</f>
        <v>5379</v>
      </c>
      <c r="E52" s="28">
        <f>_xlfn.XLOOKUP(A52,'[1]Pitopaikat Ruokavirasto'!A:A,'[1]Pitopaikat Ruokavirasto'!B:B)</f>
        <v>42</v>
      </c>
      <c r="F52" s="28">
        <v>26</v>
      </c>
      <c r="G52" s="28">
        <v>36</v>
      </c>
      <c r="H52" s="28">
        <v>0</v>
      </c>
      <c r="I52" s="28">
        <v>77</v>
      </c>
      <c r="J52" s="28">
        <v>39</v>
      </c>
      <c r="K52" s="28">
        <v>36</v>
      </c>
      <c r="L52" s="28">
        <f t="shared" si="0"/>
        <v>214</v>
      </c>
      <c r="M52" s="29">
        <f t="shared" si="1"/>
        <v>39.784346532812791</v>
      </c>
    </row>
    <row r="53" spans="1:13" ht="21.6" customHeight="1" x14ac:dyDescent="0.3">
      <c r="A53" s="26" t="s">
        <v>63</v>
      </c>
      <c r="B53" s="27" t="str">
        <f>_xlfn.XLOOKUP(A53,'[1]Kunnat seutukunnat maakunnat'!C:C,'[1]Kunnat seutukunnat maakunnat'!F:F)</f>
        <v>Etelä-Pohjanmaa</v>
      </c>
      <c r="C53" s="27" t="str">
        <f>_xlfn.XLOOKUP(A53,'[1]Kunnat seutukunnat maakunnat'!C:C,'[1]Kunnat seutukunnat maakunnat'!G:G)</f>
        <v>Suupohjan seutukunta</v>
      </c>
      <c r="D53" s="28">
        <f>_xlfn.XLOOKUP(A53,Väkiluku!A:A,Väkiluku!B:B)</f>
        <v>1814</v>
      </c>
      <c r="E53" s="28">
        <f>_xlfn.XLOOKUP(A53,'[1]Pitopaikat Ruokavirasto'!A:A,'[1]Pitopaikat Ruokavirasto'!B:B)</f>
        <v>6</v>
      </c>
      <c r="F53" s="28">
        <v>21</v>
      </c>
      <c r="G53" s="28">
        <v>8</v>
      </c>
      <c r="H53" s="28">
        <v>1</v>
      </c>
      <c r="I53" s="28">
        <v>9</v>
      </c>
      <c r="J53" s="28">
        <v>8</v>
      </c>
      <c r="K53" s="28">
        <v>2</v>
      </c>
      <c r="L53" s="28">
        <f t="shared" si="0"/>
        <v>49</v>
      </c>
      <c r="M53" s="29">
        <f t="shared" si="1"/>
        <v>27.01212789415656</v>
      </c>
    </row>
    <row r="54" spans="1:13" ht="21.6" customHeight="1" x14ac:dyDescent="0.3">
      <c r="A54" s="26" t="s">
        <v>64</v>
      </c>
      <c r="B54" s="27" t="str">
        <f>_xlfn.XLOOKUP(A54,'[1]Kunnat seutukunnat maakunnat'!C:C,'[1]Kunnat seutukunnat maakunnat'!F:F)</f>
        <v>Etelä-Pohjanmaa</v>
      </c>
      <c r="C54" s="27" t="str">
        <f>_xlfn.XLOOKUP(A54,'[1]Kunnat seutukunnat maakunnat'!C:C,'[1]Kunnat seutukunnat maakunnat'!G:G)</f>
        <v>Seinäjoen seutukunta</v>
      </c>
      <c r="D54" s="28">
        <f>_xlfn.XLOOKUP(A54,Väkiluku!A:A,Väkiluku!B:B)</f>
        <v>4357</v>
      </c>
      <c r="E54" s="28">
        <f>_xlfn.XLOOKUP(A54,'[1]Pitopaikat Ruokavirasto'!A:A,'[1]Pitopaikat Ruokavirasto'!B:B)</f>
        <v>15</v>
      </c>
      <c r="F54" s="28">
        <v>42</v>
      </c>
      <c r="G54" s="28">
        <v>31</v>
      </c>
      <c r="H54" s="28">
        <v>0</v>
      </c>
      <c r="I54" s="28">
        <v>5</v>
      </c>
      <c r="J54" s="28">
        <v>21</v>
      </c>
      <c r="K54" s="28">
        <v>4</v>
      </c>
      <c r="L54" s="28">
        <f t="shared" si="0"/>
        <v>103</v>
      </c>
      <c r="M54" s="29">
        <f t="shared" si="1"/>
        <v>23.64011934817535</v>
      </c>
    </row>
    <row r="55" spans="1:13" ht="21.6" customHeight="1" x14ac:dyDescent="0.3">
      <c r="A55" s="26" t="s">
        <v>65</v>
      </c>
      <c r="B55" s="27" t="str">
        <f>_xlfn.XLOOKUP(A55,'[1]Kunnat seutukunnat maakunnat'!C:C,'[1]Kunnat seutukunnat maakunnat'!F:F)</f>
        <v>Kanta-Häme</v>
      </c>
      <c r="C55" s="27" t="str">
        <f>_xlfn.XLOOKUP(A55,'[1]Kunnat seutukunnat maakunnat'!C:C,'[1]Kunnat seutukunnat maakunnat'!G:G)</f>
        <v>Hämeenlinnan seutukunta</v>
      </c>
      <c r="D55" s="28">
        <f>_xlfn.XLOOKUP(A55,Väkiluku!A:A,Väkiluku!B:B)</f>
        <v>16123</v>
      </c>
      <c r="E55" s="28">
        <f>_xlfn.XLOOKUP(A55,'[1]Pitopaikat Ruokavirasto'!A:A,'[1]Pitopaikat Ruokavirasto'!B:B)</f>
        <v>85</v>
      </c>
      <c r="F55" s="28">
        <v>40</v>
      </c>
      <c r="G55" s="28">
        <v>108</v>
      </c>
      <c r="H55" s="28">
        <v>1</v>
      </c>
      <c r="I55" s="28">
        <v>122</v>
      </c>
      <c r="J55" s="28">
        <v>81</v>
      </c>
      <c r="K55" s="28">
        <v>40</v>
      </c>
      <c r="L55" s="28">
        <f t="shared" si="0"/>
        <v>392</v>
      </c>
      <c r="M55" s="29">
        <f t="shared" si="1"/>
        <v>24.313093096818207</v>
      </c>
    </row>
    <row r="56" spans="1:13" ht="21.6" customHeight="1" x14ac:dyDescent="0.3">
      <c r="A56" s="26" t="s">
        <v>66</v>
      </c>
      <c r="B56" s="27" t="str">
        <f>_xlfn.XLOOKUP(A56,'[1]Kunnat seutukunnat maakunnat'!C:C,'[1]Kunnat seutukunnat maakunnat'!F:F)</f>
        <v>Pohjois-Karjala</v>
      </c>
      <c r="C56" s="27" t="str">
        <f>_xlfn.XLOOKUP(A56,'[1]Kunnat seutukunnat maakunnat'!C:C,'[1]Kunnat seutukunnat maakunnat'!G:G)</f>
        <v>Joensuun seutukunta</v>
      </c>
      <c r="D56" s="28">
        <f>_xlfn.XLOOKUP(A56,Väkiluku!A:A,Väkiluku!B:B)</f>
        <v>78062</v>
      </c>
      <c r="E56" s="28">
        <f>_xlfn.XLOOKUP(A56,'[1]Pitopaikat Ruokavirasto'!A:A,'[1]Pitopaikat Ruokavirasto'!B:B)</f>
        <v>109</v>
      </c>
      <c r="F56" s="28">
        <v>157</v>
      </c>
      <c r="G56" s="28">
        <v>180</v>
      </c>
      <c r="H56" s="28">
        <v>1</v>
      </c>
      <c r="I56" s="28">
        <v>106</v>
      </c>
      <c r="J56" s="28">
        <v>95</v>
      </c>
      <c r="K56" s="28">
        <v>74</v>
      </c>
      <c r="L56" s="28">
        <f t="shared" si="0"/>
        <v>613</v>
      </c>
      <c r="M56" s="29">
        <f t="shared" si="1"/>
        <v>7.8527324434423917</v>
      </c>
    </row>
    <row r="57" spans="1:13" ht="21.6" customHeight="1" x14ac:dyDescent="0.3">
      <c r="A57" s="26" t="s">
        <v>67</v>
      </c>
      <c r="B57" s="27" t="str">
        <f>_xlfn.XLOOKUP(A57,'[1]Kunnat seutukunnat maakunnat'!C:C,'[1]Kunnat seutukunnat maakunnat'!F:F)</f>
        <v>Kanta-Häme</v>
      </c>
      <c r="C57" s="27" t="str">
        <f>_xlfn.XLOOKUP(A57,'[1]Kunnat seutukunnat maakunnat'!C:C,'[1]Kunnat seutukunnat maakunnat'!G:G)</f>
        <v>Forssan seutukunta</v>
      </c>
      <c r="D57" s="28">
        <f>_xlfn.XLOOKUP(A57,Väkiluku!A:A,Väkiluku!B:B)</f>
        <v>4916</v>
      </c>
      <c r="E57" s="28">
        <f>_xlfn.XLOOKUP(A57,'[1]Pitopaikat Ruokavirasto'!A:A,'[1]Pitopaikat Ruokavirasto'!B:B)</f>
        <v>35</v>
      </c>
      <c r="F57" s="28">
        <v>53</v>
      </c>
      <c r="G57" s="28">
        <v>35</v>
      </c>
      <c r="H57" s="28">
        <v>0</v>
      </c>
      <c r="I57" s="28">
        <v>51</v>
      </c>
      <c r="J57" s="28">
        <v>39</v>
      </c>
      <c r="K57" s="28">
        <v>9</v>
      </c>
      <c r="L57" s="28">
        <f t="shared" si="0"/>
        <v>187</v>
      </c>
      <c r="M57" s="29">
        <f t="shared" si="1"/>
        <v>38.039056143205855</v>
      </c>
    </row>
    <row r="58" spans="1:13" ht="21.6" customHeight="1" x14ac:dyDescent="0.3">
      <c r="A58" s="26" t="s">
        <v>68</v>
      </c>
      <c r="B58" s="27" t="str">
        <f>_xlfn.XLOOKUP(A58,'[1]Kunnat seutukunnat maakunnat'!C:C,'[1]Kunnat seutukunnat maakunnat'!F:F)</f>
        <v>Ahvenanmaa</v>
      </c>
      <c r="C58" s="27" t="str">
        <f>_xlfn.XLOOKUP(A58,'[1]Kunnat seutukunnat maakunnat'!C:C,'[1]Kunnat seutukunnat maakunnat'!G:G)</f>
        <v>Ålands landsbygd</v>
      </c>
      <c r="D58" s="28">
        <f>_xlfn.XLOOKUP(A58,Väkiluku!A:A,Väkiluku!B:B)</f>
        <v>5697</v>
      </c>
      <c r="E58" s="28">
        <f>_xlfn.XLOOKUP(A58,'[1]Pitopaikat Ruokavirasto'!A:A,'[1]Pitopaikat Ruokavirasto'!B:B)</f>
        <v>36</v>
      </c>
      <c r="F58" s="28">
        <v>3</v>
      </c>
      <c r="G58" s="28">
        <v>1</v>
      </c>
      <c r="H58" s="28">
        <v>0</v>
      </c>
      <c r="I58" s="28">
        <v>33</v>
      </c>
      <c r="J58" s="28">
        <v>20</v>
      </c>
      <c r="K58" s="28">
        <v>9</v>
      </c>
      <c r="L58" s="28">
        <f t="shared" si="0"/>
        <v>66</v>
      </c>
      <c r="M58" s="29">
        <f t="shared" si="1"/>
        <v>11.58504476040021</v>
      </c>
    </row>
    <row r="59" spans="1:13" ht="21.6" customHeight="1" x14ac:dyDescent="0.3">
      <c r="A59" s="26" t="s">
        <v>69</v>
      </c>
      <c r="B59" s="27" t="str">
        <f>_xlfn.XLOOKUP(A59,'[1]Kunnat seutukunnat maakunnat'!C:C,'[1]Kunnat seutukunnat maakunnat'!F:F)</f>
        <v>Pohjois-Savo</v>
      </c>
      <c r="C59" s="27" t="str">
        <f>_xlfn.XLOOKUP(A59,'[1]Kunnat seutukunnat maakunnat'!C:C,'[1]Kunnat seutukunnat maakunnat'!G:G)</f>
        <v>Varkauden seutukunta</v>
      </c>
      <c r="D59" s="28">
        <f>_xlfn.XLOOKUP(A59,Väkiluku!A:A,Väkiluku!B:B)</f>
        <v>4590</v>
      </c>
      <c r="E59" s="28">
        <f>_xlfn.XLOOKUP(A59,'[1]Pitopaikat Ruokavirasto'!A:A,'[1]Pitopaikat Ruokavirasto'!B:B)</f>
        <v>51</v>
      </c>
      <c r="F59" s="28">
        <v>38</v>
      </c>
      <c r="G59" s="28">
        <v>54</v>
      </c>
      <c r="H59" s="28">
        <v>0</v>
      </c>
      <c r="I59" s="28">
        <v>27</v>
      </c>
      <c r="J59" s="28">
        <v>48</v>
      </c>
      <c r="K59" s="28">
        <v>14</v>
      </c>
      <c r="L59" s="28">
        <f t="shared" si="0"/>
        <v>181</v>
      </c>
      <c r="M59" s="29">
        <f t="shared" si="1"/>
        <v>39.433551198257085</v>
      </c>
    </row>
    <row r="60" spans="1:13" ht="21.6" customHeight="1" x14ac:dyDescent="0.3">
      <c r="A60" s="26" t="s">
        <v>70</v>
      </c>
      <c r="B60" s="27" t="str">
        <f>_xlfn.XLOOKUP(A60,'[1]Kunnat seutukunnat maakunnat'!C:C,'[1]Kunnat seutukunnat maakunnat'!F:F)</f>
        <v>Keski-Suomi</v>
      </c>
      <c r="C60" s="27" t="str">
        <f>_xlfn.XLOOKUP(A60,'[1]Kunnat seutukunnat maakunnat'!C:C,'[1]Kunnat seutukunnat maakunnat'!G:G)</f>
        <v>Joutsan seutukunta</v>
      </c>
      <c r="D60" s="28">
        <f>_xlfn.XLOOKUP(A60,Väkiluku!A:A,Väkiluku!B:B)</f>
        <v>4079</v>
      </c>
      <c r="E60" s="28">
        <f>_xlfn.XLOOKUP(A60,'[1]Pitopaikat Ruokavirasto'!A:A,'[1]Pitopaikat Ruokavirasto'!B:B)</f>
        <v>18</v>
      </c>
      <c r="F60" s="28">
        <v>11</v>
      </c>
      <c r="G60" s="28">
        <v>37</v>
      </c>
      <c r="H60" s="28">
        <v>0</v>
      </c>
      <c r="I60" s="28">
        <v>5</v>
      </c>
      <c r="J60" s="28">
        <v>18</v>
      </c>
      <c r="K60" s="28">
        <v>8</v>
      </c>
      <c r="L60" s="28">
        <f t="shared" si="0"/>
        <v>79</v>
      </c>
      <c r="M60" s="29">
        <f t="shared" si="1"/>
        <v>19.367492032360875</v>
      </c>
    </row>
    <row r="61" spans="1:13" ht="21.6" customHeight="1" x14ac:dyDescent="0.3">
      <c r="A61" s="26" t="s">
        <v>71</v>
      </c>
      <c r="B61" s="27" t="str">
        <f>_xlfn.XLOOKUP(A61,'[1]Kunnat seutukunnat maakunnat'!C:C,'[1]Kunnat seutukunnat maakunnat'!F:F)</f>
        <v>Pohjois-Karjala</v>
      </c>
      <c r="C61" s="27" t="str">
        <f>_xlfn.XLOOKUP(A61,'[1]Kunnat seutukunnat maakunnat'!C:C,'[1]Kunnat seutukunnat maakunnat'!G:G)</f>
        <v>Joensuun seutukunta</v>
      </c>
      <c r="D61" s="28">
        <f>_xlfn.XLOOKUP(A61,Väkiluku!A:A,Väkiluku!B:B)</f>
        <v>4259</v>
      </c>
      <c r="E61" s="28">
        <f>_xlfn.XLOOKUP(A61,'[1]Pitopaikat Ruokavirasto'!A:A,'[1]Pitopaikat Ruokavirasto'!B:B)</f>
        <v>32</v>
      </c>
      <c r="F61" s="28">
        <v>35</v>
      </c>
      <c r="G61" s="28">
        <v>66</v>
      </c>
      <c r="H61" s="28">
        <v>1</v>
      </c>
      <c r="I61" s="28">
        <v>6</v>
      </c>
      <c r="J61" s="28">
        <v>34</v>
      </c>
      <c r="K61" s="28">
        <v>13</v>
      </c>
      <c r="L61" s="28">
        <f t="shared" si="0"/>
        <v>155</v>
      </c>
      <c r="M61" s="29">
        <f t="shared" si="1"/>
        <v>36.393519605541201</v>
      </c>
    </row>
    <row r="62" spans="1:13" ht="21.6" customHeight="1" x14ac:dyDescent="0.3">
      <c r="A62" s="26" t="s">
        <v>72</v>
      </c>
      <c r="B62" s="27" t="str">
        <f>_xlfn.XLOOKUP(A62,'[1]Kunnat seutukunnat maakunnat'!C:C,'[1]Kunnat seutukunnat maakunnat'!F:F)</f>
        <v>Pirkanmaa</v>
      </c>
      <c r="C62" s="27" t="str">
        <f>_xlfn.XLOOKUP(A62,'[1]Kunnat seutukunnat maakunnat'!C:C,'[1]Kunnat seutukunnat maakunnat'!G:G)</f>
        <v>Ylä-Pirkanmaan seutukunta</v>
      </c>
      <c r="D62" s="28">
        <f>_xlfn.XLOOKUP(A62,Väkiluku!A:A,Väkiluku!B:B)</f>
        <v>1708</v>
      </c>
      <c r="E62" s="28">
        <f>_xlfn.XLOOKUP(A62,'[1]Pitopaikat Ruokavirasto'!A:A,'[1]Pitopaikat Ruokavirasto'!B:B)</f>
        <v>16</v>
      </c>
      <c r="F62" s="28">
        <v>10</v>
      </c>
      <c r="G62" s="28">
        <v>44</v>
      </c>
      <c r="H62" s="28">
        <v>0</v>
      </c>
      <c r="I62" s="28">
        <v>9</v>
      </c>
      <c r="J62" s="28">
        <v>10</v>
      </c>
      <c r="K62" s="28">
        <v>13</v>
      </c>
      <c r="L62" s="28">
        <f t="shared" si="0"/>
        <v>86</v>
      </c>
      <c r="M62" s="29">
        <f t="shared" si="1"/>
        <v>50.351288056206087</v>
      </c>
    </row>
    <row r="63" spans="1:13" ht="21.6" customHeight="1" x14ac:dyDescent="0.3">
      <c r="A63" s="26" t="s">
        <v>73</v>
      </c>
      <c r="B63" s="27" t="str">
        <f>_xlfn.XLOOKUP(A63,'[1]Kunnat seutukunnat maakunnat'!C:C,'[1]Kunnat seutukunnat maakunnat'!F:F)</f>
        <v>Etelä-Savo</v>
      </c>
      <c r="C63" s="27" t="str">
        <f>_xlfn.XLOOKUP(A63,'[1]Kunnat seutukunnat maakunnat'!C:C,'[1]Kunnat seutukunnat maakunnat'!G:G)</f>
        <v>Pieksämäen seutukunta</v>
      </c>
      <c r="D63" s="28">
        <f>_xlfn.XLOOKUP(A63,Väkiluku!A:A,Väkiluku!B:B)</f>
        <v>5734</v>
      </c>
      <c r="E63" s="28">
        <f>_xlfn.XLOOKUP(A63,'[1]Pitopaikat Ruokavirasto'!A:A,'[1]Pitopaikat Ruokavirasto'!B:B)</f>
        <v>45</v>
      </c>
      <c r="F63" s="28">
        <v>67</v>
      </c>
      <c r="G63" s="28">
        <v>99</v>
      </c>
      <c r="H63" s="28">
        <v>0</v>
      </c>
      <c r="I63" s="28">
        <v>13</v>
      </c>
      <c r="J63" s="28">
        <v>27</v>
      </c>
      <c r="K63" s="28">
        <v>19</v>
      </c>
      <c r="L63" s="28">
        <f t="shared" si="0"/>
        <v>225</v>
      </c>
      <c r="M63" s="29">
        <f t="shared" si="1"/>
        <v>39.239623299616326</v>
      </c>
    </row>
    <row r="64" spans="1:13" ht="21.6" customHeight="1" x14ac:dyDescent="0.3">
      <c r="A64" s="26" t="s">
        <v>74</v>
      </c>
      <c r="B64" s="27" t="str">
        <f>_xlfn.XLOOKUP(A64,'[1]Kunnat seutukunnat maakunnat'!C:C,'[1]Kunnat seutukunnat maakunnat'!F:F)</f>
        <v>Keski-Suomi</v>
      </c>
      <c r="C64" s="27" t="str">
        <f>_xlfn.XLOOKUP(A64,'[1]Kunnat seutukunnat maakunnat'!C:C,'[1]Kunnat seutukunnat maakunnat'!G:G)</f>
        <v>Jyväskylän seutukunta</v>
      </c>
      <c r="D64" s="28">
        <f>_xlfn.XLOOKUP(A64,Väkiluku!A:A,Väkiluku!B:B)</f>
        <v>147746</v>
      </c>
      <c r="E64" s="28">
        <f>_xlfn.XLOOKUP(A64,'[1]Pitopaikat Ruokavirasto'!A:A,'[1]Pitopaikat Ruokavirasto'!B:B)</f>
        <v>120</v>
      </c>
      <c r="F64" s="28">
        <v>224</v>
      </c>
      <c r="G64" s="28">
        <v>322</v>
      </c>
      <c r="H64" s="28">
        <v>3</v>
      </c>
      <c r="I64" s="28">
        <v>173</v>
      </c>
      <c r="J64" s="28">
        <v>163</v>
      </c>
      <c r="K64" s="28">
        <v>127</v>
      </c>
      <c r="L64" s="28">
        <f t="shared" si="0"/>
        <v>1012</v>
      </c>
      <c r="M64" s="29">
        <f t="shared" si="1"/>
        <v>6.8495932207978552</v>
      </c>
    </row>
    <row r="65" spans="1:13" ht="21.6" customHeight="1" x14ac:dyDescent="0.3">
      <c r="A65" s="26" t="s">
        <v>75</v>
      </c>
      <c r="B65" s="27" t="str">
        <f>_xlfn.XLOOKUP(A65,'[1]Kunnat seutukunnat maakunnat'!C:C,'[1]Kunnat seutukunnat maakunnat'!F:F)</f>
        <v>Satakunta</v>
      </c>
      <c r="C65" s="27" t="str">
        <f>_xlfn.XLOOKUP(A65,'[1]Kunnat seutukunnat maakunnat'!C:C,'[1]Kunnat seutukunnat maakunnat'!G:G)</f>
        <v>Pohjois-Satakunnan seutukunta</v>
      </c>
      <c r="D65" s="28">
        <f>_xlfn.XLOOKUP(A65,Väkiluku!A:A,Väkiluku!B:B)</f>
        <v>1682</v>
      </c>
      <c r="E65" s="28">
        <f>_xlfn.XLOOKUP(A65,'[1]Pitopaikat Ruokavirasto'!A:A,'[1]Pitopaikat Ruokavirasto'!B:B)</f>
        <v>17</v>
      </c>
      <c r="F65" s="28">
        <v>17</v>
      </c>
      <c r="G65" s="28">
        <v>27</v>
      </c>
      <c r="H65" s="28">
        <v>0</v>
      </c>
      <c r="I65" s="28">
        <v>11</v>
      </c>
      <c r="J65" s="28">
        <v>17</v>
      </c>
      <c r="K65" s="28">
        <v>8</v>
      </c>
      <c r="L65" s="28">
        <f t="shared" si="0"/>
        <v>80</v>
      </c>
      <c r="M65" s="29">
        <f t="shared" si="1"/>
        <v>47.562425683709868</v>
      </c>
    </row>
    <row r="66" spans="1:13" ht="21.6" customHeight="1" x14ac:dyDescent="0.3">
      <c r="A66" s="26" t="s">
        <v>76</v>
      </c>
      <c r="B66" s="27" t="str">
        <f>_xlfn.XLOOKUP(A66,'[1]Kunnat seutukunnat maakunnat'!C:C,'[1]Kunnat seutukunnat maakunnat'!F:F)</f>
        <v>Keski-Suomi</v>
      </c>
      <c r="C66" s="27" t="str">
        <f>_xlfn.XLOOKUP(A66,'[1]Kunnat seutukunnat maakunnat'!C:C,'[1]Kunnat seutukunnat maakunnat'!G:G)</f>
        <v>Jämsän seutukunta</v>
      </c>
      <c r="D66" s="28">
        <f>_xlfn.XLOOKUP(A66,Väkiluku!A:A,Väkiluku!B:B)</f>
        <v>19182</v>
      </c>
      <c r="E66" s="28">
        <f>_xlfn.XLOOKUP(A66,'[1]Pitopaikat Ruokavirasto'!A:A,'[1]Pitopaikat Ruokavirasto'!B:B)</f>
        <v>107</v>
      </c>
      <c r="F66" s="28">
        <v>90</v>
      </c>
      <c r="G66" s="28">
        <v>190</v>
      </c>
      <c r="H66" s="28">
        <v>0</v>
      </c>
      <c r="I66" s="28">
        <v>56</v>
      </c>
      <c r="J66" s="28">
        <v>41</v>
      </c>
      <c r="K66" s="28">
        <v>42</v>
      </c>
      <c r="L66" s="28">
        <f t="shared" ref="L66:L129" si="2">SUM(F66:K66)</f>
        <v>419</v>
      </c>
      <c r="M66" s="29">
        <f t="shared" si="1"/>
        <v>21.843394849337923</v>
      </c>
    </row>
    <row r="67" spans="1:13" ht="21.6" customHeight="1" x14ac:dyDescent="0.3">
      <c r="A67" s="26" t="s">
        <v>77</v>
      </c>
      <c r="B67" s="27" t="str">
        <f>_xlfn.XLOOKUP(A67,'[1]Kunnat seutukunnat maakunnat'!C:C,'[1]Kunnat seutukunnat maakunnat'!F:F)</f>
        <v>Uusimaa</v>
      </c>
      <c r="C67" s="27" t="str">
        <f>_xlfn.XLOOKUP(A67,'[1]Kunnat seutukunnat maakunnat'!C:C,'[1]Kunnat seutukunnat maakunnat'!G:G)</f>
        <v>Helsingin seutukunta</v>
      </c>
      <c r="D67" s="28">
        <f>_xlfn.XLOOKUP(A67,Väkiluku!A:A,Väkiluku!B:B)</f>
        <v>46490</v>
      </c>
      <c r="E67" s="28">
        <f>_xlfn.XLOOKUP(A67,'[1]Pitopaikat Ruokavirasto'!A:A,'[1]Pitopaikat Ruokavirasto'!B:B)</f>
        <v>9</v>
      </c>
      <c r="F67" s="28">
        <v>46</v>
      </c>
      <c r="G67" s="28">
        <v>64</v>
      </c>
      <c r="H67" s="28">
        <v>0</v>
      </c>
      <c r="I67" s="28">
        <v>150</v>
      </c>
      <c r="J67" s="28">
        <v>75</v>
      </c>
      <c r="K67" s="28">
        <v>45</v>
      </c>
      <c r="L67" s="28">
        <f t="shared" si="2"/>
        <v>380</v>
      </c>
      <c r="M67" s="29">
        <f t="shared" ref="M67:M130" si="3">L67/(D67/$N$1)</f>
        <v>8.1738008173800818</v>
      </c>
    </row>
    <row r="68" spans="1:13" ht="21.6" customHeight="1" x14ac:dyDescent="0.3">
      <c r="A68" s="26" t="s">
        <v>78</v>
      </c>
      <c r="B68" s="27" t="str">
        <f>_xlfn.XLOOKUP(A68,'[1]Kunnat seutukunnat maakunnat'!C:C,'[1]Kunnat seutukunnat maakunnat'!F:F)</f>
        <v>Varsinais-Suomi</v>
      </c>
      <c r="C68" s="27" t="str">
        <f>_xlfn.XLOOKUP(A68,'[1]Kunnat seutukunnat maakunnat'!C:C,'[1]Kunnat seutukunnat maakunnat'!G:G)</f>
        <v>Turun seutukunta</v>
      </c>
      <c r="D68" s="28">
        <f>_xlfn.XLOOKUP(A68,Väkiluku!A:A,Väkiluku!B:B)</f>
        <v>36339</v>
      </c>
      <c r="E68" s="28">
        <f>_xlfn.XLOOKUP(A68,'[1]Pitopaikat Ruokavirasto'!A:A,'[1]Pitopaikat Ruokavirasto'!B:B)</f>
        <v>47</v>
      </c>
      <c r="F68" s="28">
        <v>37</v>
      </c>
      <c r="G68" s="28">
        <v>57</v>
      </c>
      <c r="H68" s="28">
        <v>0</v>
      </c>
      <c r="I68" s="28">
        <v>108</v>
      </c>
      <c r="J68" s="28">
        <v>62</v>
      </c>
      <c r="K68" s="28">
        <v>46</v>
      </c>
      <c r="L68" s="28">
        <f t="shared" si="2"/>
        <v>310</v>
      </c>
      <c r="M68" s="29">
        <f t="shared" si="3"/>
        <v>8.5307796031811556</v>
      </c>
    </row>
    <row r="69" spans="1:13" ht="21.6" customHeight="1" x14ac:dyDescent="0.3">
      <c r="A69" s="26" t="s">
        <v>79</v>
      </c>
      <c r="B69" s="27" t="str">
        <f>_xlfn.XLOOKUP(A69,'[1]Kunnat seutukunnat maakunnat'!C:C,'[1]Kunnat seutukunnat maakunnat'!F:F)</f>
        <v>Pohjois-Savo</v>
      </c>
      <c r="C69" s="27" t="str">
        <f>_xlfn.XLOOKUP(A69,'[1]Kunnat seutukunnat maakunnat'!C:C,'[1]Kunnat seutukunnat maakunnat'!G:G)</f>
        <v>Koillis-Savon seutukunta</v>
      </c>
      <c r="D69" s="28">
        <f>_xlfn.XLOOKUP(A69,Väkiluku!A:A,Väkiluku!B:B)</f>
        <v>2628</v>
      </c>
      <c r="E69" s="28">
        <f>_xlfn.XLOOKUP(A69,'[1]Pitopaikat Ruokavirasto'!A:A,'[1]Pitopaikat Ruokavirasto'!B:B)</f>
        <v>18</v>
      </c>
      <c r="F69" s="28">
        <v>8</v>
      </c>
      <c r="G69" s="28">
        <v>23</v>
      </c>
      <c r="H69" s="28">
        <v>0</v>
      </c>
      <c r="I69" s="28">
        <v>4</v>
      </c>
      <c r="J69" s="28">
        <v>5</v>
      </c>
      <c r="K69" s="28">
        <v>4</v>
      </c>
      <c r="L69" s="28">
        <f t="shared" si="2"/>
        <v>44</v>
      </c>
      <c r="M69" s="29">
        <f t="shared" si="3"/>
        <v>16.7427701674277</v>
      </c>
    </row>
    <row r="70" spans="1:13" ht="21.6" customHeight="1" x14ac:dyDescent="0.3">
      <c r="A70" s="26" t="s">
        <v>80</v>
      </c>
      <c r="B70" s="27" t="str">
        <f>_xlfn.XLOOKUP(A70,'[1]Kunnat seutukunnat maakunnat'!C:C,'[1]Kunnat seutukunnat maakunnat'!F:F)</f>
        <v>Kainuu</v>
      </c>
      <c r="C70" s="27" t="str">
        <f>_xlfn.XLOOKUP(A70,'[1]Kunnat seutukunnat maakunnat'!C:C,'[1]Kunnat seutukunnat maakunnat'!G:G)</f>
        <v>Kajaanin seutukunta</v>
      </c>
      <c r="D70" s="28">
        <f>_xlfn.XLOOKUP(A70,Väkiluku!A:A,Väkiluku!B:B)</f>
        <v>36513</v>
      </c>
      <c r="E70" s="28">
        <f>_xlfn.XLOOKUP(A70,'[1]Pitopaikat Ruokavirasto'!A:A,'[1]Pitopaikat Ruokavirasto'!B:B)</f>
        <v>46</v>
      </c>
      <c r="F70" s="28">
        <v>113</v>
      </c>
      <c r="G70" s="28">
        <v>109</v>
      </c>
      <c r="H70" s="28">
        <v>1</v>
      </c>
      <c r="I70" s="28">
        <v>53</v>
      </c>
      <c r="J70" s="28">
        <v>43</v>
      </c>
      <c r="K70" s="28">
        <v>36</v>
      </c>
      <c r="L70" s="28">
        <f t="shared" si="2"/>
        <v>355</v>
      </c>
      <c r="M70" s="29">
        <f t="shared" si="3"/>
        <v>9.7225645660449711</v>
      </c>
    </row>
    <row r="71" spans="1:13" ht="21.6" customHeight="1" x14ac:dyDescent="0.3">
      <c r="A71" s="26" t="s">
        <v>81</v>
      </c>
      <c r="B71" s="27" t="str">
        <f>_xlfn.XLOOKUP(A71,'[1]Kunnat seutukunnat maakunnat'!C:C,'[1]Kunnat seutukunnat maakunnat'!F:F)</f>
        <v>Pohjois-Pohjanmaa</v>
      </c>
      <c r="C71" s="27" t="str">
        <f>_xlfn.XLOOKUP(A71,'[1]Kunnat seutukunnat maakunnat'!C:C,'[1]Kunnat seutukunnat maakunnat'!G:G)</f>
        <v>Ylivieskan seutukunta</v>
      </c>
      <c r="D71" s="28">
        <f>_xlfn.XLOOKUP(A71,Väkiluku!A:A,Väkiluku!B:B)</f>
        <v>12372</v>
      </c>
      <c r="E71" s="28">
        <f>_xlfn.XLOOKUP(A71,'[1]Pitopaikat Ruokavirasto'!A:A,'[1]Pitopaikat Ruokavirasto'!B:B)</f>
        <v>45</v>
      </c>
      <c r="F71" s="28">
        <v>66</v>
      </c>
      <c r="G71" s="28">
        <v>98</v>
      </c>
      <c r="H71" s="28">
        <v>0</v>
      </c>
      <c r="I71" s="28">
        <v>26</v>
      </c>
      <c r="J71" s="28">
        <v>41</v>
      </c>
      <c r="K71" s="28">
        <v>33</v>
      </c>
      <c r="L71" s="28">
        <f t="shared" si="2"/>
        <v>264</v>
      </c>
      <c r="M71" s="29">
        <f t="shared" si="3"/>
        <v>21.338506304558681</v>
      </c>
    </row>
    <row r="72" spans="1:13" ht="21.6" customHeight="1" x14ac:dyDescent="0.3">
      <c r="A72" s="26" t="s">
        <v>82</v>
      </c>
      <c r="B72" s="27" t="str">
        <f>_xlfn.XLOOKUP(A72,'[1]Kunnat seutukunnat maakunnat'!C:C,'[1]Kunnat seutukunnat maakunnat'!F:F)</f>
        <v>Pirkanmaa</v>
      </c>
      <c r="C72" s="27" t="str">
        <f>_xlfn.XLOOKUP(A72,'[1]Kunnat seutukunnat maakunnat'!C:C,'[1]Kunnat seutukunnat maakunnat'!G:G)</f>
        <v>Tampereen seutukunta</v>
      </c>
      <c r="D72" s="28">
        <f>_xlfn.XLOOKUP(A72,Väkiluku!A:A,Väkiluku!B:B)</f>
        <v>33473</v>
      </c>
      <c r="E72" s="28">
        <f>_xlfn.XLOOKUP(A72,'[1]Pitopaikat Ruokavirasto'!A:A,'[1]Pitopaikat Ruokavirasto'!B:B)</f>
        <v>81</v>
      </c>
      <c r="F72" s="28">
        <v>81</v>
      </c>
      <c r="G72" s="28">
        <v>109</v>
      </c>
      <c r="H72" s="28">
        <v>0</v>
      </c>
      <c r="I72" s="28">
        <v>152</v>
      </c>
      <c r="J72" s="28">
        <v>158</v>
      </c>
      <c r="K72" s="28">
        <v>120</v>
      </c>
      <c r="L72" s="28">
        <f t="shared" si="2"/>
        <v>620</v>
      </c>
      <c r="M72" s="29">
        <f t="shared" si="3"/>
        <v>18.522391180951814</v>
      </c>
    </row>
    <row r="73" spans="1:13" ht="21.6" customHeight="1" x14ac:dyDescent="0.3">
      <c r="A73" s="26" t="s">
        <v>83</v>
      </c>
      <c r="B73" s="27" t="str">
        <f>_xlfn.XLOOKUP(A73,'[1]Kunnat seutukunnat maakunnat'!C:C,'[1]Kunnat seutukunnat maakunnat'!F:F)</f>
        <v>Etelä-Savo</v>
      </c>
      <c r="C73" s="27" t="str">
        <f>_xlfn.XLOOKUP(A73,'[1]Kunnat seutukunnat maakunnat'!C:C,'[1]Kunnat seutukunnat maakunnat'!G:G)</f>
        <v>Mikkelin seutukunta</v>
      </c>
      <c r="D73" s="28">
        <f>_xlfn.XLOOKUP(A73,Väkiluku!A:A,Väkiluku!B:B)</f>
        <v>5114</v>
      </c>
      <c r="E73" s="28">
        <f>_xlfn.XLOOKUP(A73,'[1]Pitopaikat Ruokavirasto'!A:A,'[1]Pitopaikat Ruokavirasto'!B:B)</f>
        <v>40</v>
      </c>
      <c r="F73" s="28">
        <v>31</v>
      </c>
      <c r="G73" s="28">
        <v>76</v>
      </c>
      <c r="H73" s="28">
        <v>1</v>
      </c>
      <c r="I73" s="28">
        <v>3</v>
      </c>
      <c r="J73" s="28">
        <v>35</v>
      </c>
      <c r="K73" s="28">
        <v>7</v>
      </c>
      <c r="L73" s="28">
        <f t="shared" si="2"/>
        <v>153</v>
      </c>
      <c r="M73" s="29">
        <f t="shared" si="3"/>
        <v>29.91787250684396</v>
      </c>
    </row>
    <row r="74" spans="1:13" ht="21.6" customHeight="1" x14ac:dyDescent="0.3">
      <c r="A74" s="26" t="s">
        <v>84</v>
      </c>
      <c r="B74" s="27" t="str">
        <f>_xlfn.XLOOKUP(A74,'[1]Kunnat seutukunnat maakunnat'!C:C,'[1]Kunnat seutukunnat maakunnat'!F:F)</f>
        <v>Satakunta</v>
      </c>
      <c r="C74" s="27" t="str">
        <f>_xlfn.XLOOKUP(A74,'[1]Kunnat seutukunnat maakunnat'!C:C,'[1]Kunnat seutukunnat maakunnat'!G:G)</f>
        <v>Pohjois-Satakunnan seutukunta</v>
      </c>
      <c r="D74" s="28">
        <f>_xlfn.XLOOKUP(A74,Väkiluku!A:A,Väkiluku!B:B)</f>
        <v>12394</v>
      </c>
      <c r="E74" s="28">
        <f>_xlfn.XLOOKUP(A74,'[1]Pitopaikat Ruokavirasto'!A:A,'[1]Pitopaikat Ruokavirasto'!B:B)</f>
        <v>39</v>
      </c>
      <c r="F74" s="28">
        <v>75</v>
      </c>
      <c r="G74" s="28">
        <v>124</v>
      </c>
      <c r="H74" s="28">
        <v>1</v>
      </c>
      <c r="I74" s="28">
        <v>32</v>
      </c>
      <c r="J74" s="28">
        <v>9</v>
      </c>
      <c r="K74" s="28">
        <v>17</v>
      </c>
      <c r="L74" s="28">
        <f t="shared" si="2"/>
        <v>258</v>
      </c>
      <c r="M74" s="29">
        <f t="shared" si="3"/>
        <v>20.816524124576407</v>
      </c>
    </row>
    <row r="75" spans="1:13" ht="21.6" customHeight="1" x14ac:dyDescent="0.3">
      <c r="A75" s="26" t="s">
        <v>85</v>
      </c>
      <c r="B75" s="27" t="str">
        <f>_xlfn.XLOOKUP(A75,'[1]Kunnat seutukunnat maakunnat'!C:C,'[1]Kunnat seutukunnat maakunnat'!F:F)</f>
        <v>Keski-Suomi</v>
      </c>
      <c r="C75" s="27" t="str">
        <f>_xlfn.XLOOKUP(A75,'[1]Kunnat seutukunnat maakunnat'!C:C,'[1]Kunnat seutukunnat maakunnat'!G:G)</f>
        <v>Saarijärven–Viitasaaren seutukunta</v>
      </c>
      <c r="D75" s="28">
        <f>_xlfn.XLOOKUP(A75,Väkiluku!A:A,Väkiluku!B:B)</f>
        <v>1217</v>
      </c>
      <c r="E75" s="28">
        <f>_xlfn.XLOOKUP(A75,'[1]Pitopaikat Ruokavirasto'!A:A,'[1]Pitopaikat Ruokavirasto'!B:B)</f>
        <v>9</v>
      </c>
      <c r="F75" s="28">
        <v>11</v>
      </c>
      <c r="G75" s="28">
        <v>7</v>
      </c>
      <c r="H75" s="28">
        <v>0</v>
      </c>
      <c r="I75" s="28">
        <v>2</v>
      </c>
      <c r="J75" s="28">
        <v>6</v>
      </c>
      <c r="K75" s="28">
        <v>5</v>
      </c>
      <c r="L75" s="28">
        <f t="shared" si="2"/>
        <v>31</v>
      </c>
      <c r="M75" s="29">
        <f t="shared" si="3"/>
        <v>25.472473294987672</v>
      </c>
    </row>
    <row r="76" spans="1:13" ht="21.6" customHeight="1" x14ac:dyDescent="0.3">
      <c r="A76" s="26" t="s">
        <v>86</v>
      </c>
      <c r="B76" s="27" t="str">
        <f>_xlfn.XLOOKUP(A76,'[1]Kunnat seutukunnat maakunnat'!C:C,'[1]Kunnat seutukunnat maakunnat'!F:F)</f>
        <v>Keski-Pohjanmaa</v>
      </c>
      <c r="C76" s="27" t="str">
        <f>_xlfn.XLOOKUP(A76,'[1]Kunnat seutukunnat maakunnat'!C:C,'[1]Kunnat seutukunnat maakunnat'!G:G)</f>
        <v>Kokkolan seutukunta</v>
      </c>
      <c r="D76" s="28">
        <f>_xlfn.XLOOKUP(A76,Väkiluku!A:A,Väkiluku!B:B)</f>
        <v>5246</v>
      </c>
      <c r="E76" s="28">
        <f>_xlfn.XLOOKUP(A76,'[1]Pitopaikat Ruokavirasto'!A:A,'[1]Pitopaikat Ruokavirasto'!B:B)</f>
        <v>22</v>
      </c>
      <c r="F76" s="28">
        <v>28</v>
      </c>
      <c r="G76" s="28">
        <v>38</v>
      </c>
      <c r="H76" s="28">
        <v>2</v>
      </c>
      <c r="I76" s="28">
        <v>8</v>
      </c>
      <c r="J76" s="28">
        <v>26</v>
      </c>
      <c r="K76" s="28">
        <v>15</v>
      </c>
      <c r="L76" s="28">
        <f t="shared" si="2"/>
        <v>117</v>
      </c>
      <c r="M76" s="29">
        <f t="shared" si="3"/>
        <v>22.302706824247043</v>
      </c>
    </row>
    <row r="77" spans="1:13" ht="21.6" customHeight="1" x14ac:dyDescent="0.3">
      <c r="A77" s="26" t="s">
        <v>87</v>
      </c>
      <c r="B77" s="27" t="str">
        <f>_xlfn.XLOOKUP(A77,'[1]Kunnat seutukunnat maakunnat'!C:C,'[1]Kunnat seutukunnat maakunnat'!F:F)</f>
        <v>Etelä-Pohjanmaa</v>
      </c>
      <c r="C77" s="27" t="str">
        <f>_xlfn.XLOOKUP(A77,'[1]Kunnat seutukunnat maakunnat'!C:C,'[1]Kunnat seutukunnat maakunnat'!G:G)</f>
        <v>Suupohjan seutukunta</v>
      </c>
      <c r="D77" s="28">
        <f>_xlfn.XLOOKUP(A77,Väkiluku!A:A,Väkiluku!B:B)</f>
        <v>1188</v>
      </c>
      <c r="E77" s="28">
        <f>_xlfn.XLOOKUP(A77,'[1]Pitopaikat Ruokavirasto'!A:A,'[1]Pitopaikat Ruokavirasto'!B:B)</f>
        <v>11</v>
      </c>
      <c r="F77" s="28">
        <v>28</v>
      </c>
      <c r="G77" s="28">
        <v>20</v>
      </c>
      <c r="H77" s="28">
        <v>0</v>
      </c>
      <c r="I77" s="28">
        <v>25</v>
      </c>
      <c r="J77" s="28">
        <v>11</v>
      </c>
      <c r="K77" s="28">
        <v>19</v>
      </c>
      <c r="L77" s="28">
        <f t="shared" si="2"/>
        <v>103</v>
      </c>
      <c r="M77" s="29">
        <f t="shared" si="3"/>
        <v>86.700336700336706</v>
      </c>
    </row>
    <row r="78" spans="1:13" ht="21.6" customHeight="1" x14ac:dyDescent="0.3">
      <c r="A78" s="26" t="s">
        <v>88</v>
      </c>
      <c r="B78" s="27" t="str">
        <f>_xlfn.XLOOKUP(A78,'[1]Kunnat seutukunnat maakunnat'!C:C,'[1]Kunnat seutukunnat maakunnat'!F:F)</f>
        <v>Uusimaa</v>
      </c>
      <c r="C78" s="27" t="str">
        <f>_xlfn.XLOOKUP(A78,'[1]Kunnat seutukunnat maakunnat'!C:C,'[1]Kunnat seutukunnat maakunnat'!G:G)</f>
        <v>Helsingin seutukunta</v>
      </c>
      <c r="D78" s="28">
        <f>_xlfn.XLOOKUP(A78,Väkiluku!A:A,Väkiluku!B:B)</f>
        <v>8581</v>
      </c>
      <c r="E78" s="28">
        <f>_xlfn.XLOOKUP(A78,'[1]Pitopaikat Ruokavirasto'!A:A,'[1]Pitopaikat Ruokavirasto'!B:B)</f>
        <v>37</v>
      </c>
      <c r="F78" s="28">
        <v>14</v>
      </c>
      <c r="G78" s="28">
        <v>40</v>
      </c>
      <c r="H78" s="28">
        <v>1</v>
      </c>
      <c r="I78" s="28">
        <v>59</v>
      </c>
      <c r="J78" s="28">
        <v>33</v>
      </c>
      <c r="K78" s="28">
        <v>32</v>
      </c>
      <c r="L78" s="28">
        <f t="shared" si="2"/>
        <v>179</v>
      </c>
      <c r="M78" s="29">
        <f t="shared" si="3"/>
        <v>20.860039622421631</v>
      </c>
    </row>
    <row r="79" spans="1:13" ht="21.6" customHeight="1" x14ac:dyDescent="0.3">
      <c r="A79" s="26" t="s">
        <v>89</v>
      </c>
      <c r="B79" s="27" t="str">
        <f>_xlfn.XLOOKUP(A79,'[1]Kunnat seutukunnat maakunnat'!C:C,'[1]Kunnat seutukunnat maakunnat'!F:F)</f>
        <v>Keski-Suomi</v>
      </c>
      <c r="C79" s="27" t="str">
        <f>_xlfn.XLOOKUP(A79,'[1]Kunnat seutukunnat maakunnat'!C:C,'[1]Kunnat seutukunnat maakunnat'!G:G)</f>
        <v>Saarijärven–Viitasaaren seutukunta</v>
      </c>
      <c r="D79" s="28">
        <f>_xlfn.XLOOKUP(A79,Väkiluku!A:A,Väkiluku!B:B)</f>
        <v>3625</v>
      </c>
      <c r="E79" s="28">
        <f>_xlfn.XLOOKUP(A79,'[1]Pitopaikat Ruokavirasto'!A:A,'[1]Pitopaikat Ruokavirasto'!B:B)</f>
        <v>25</v>
      </c>
      <c r="F79" s="28">
        <v>45</v>
      </c>
      <c r="G79" s="28">
        <v>23</v>
      </c>
      <c r="H79" s="28">
        <v>0</v>
      </c>
      <c r="I79" s="28">
        <v>4</v>
      </c>
      <c r="J79" s="28">
        <v>14</v>
      </c>
      <c r="K79" s="28">
        <v>9</v>
      </c>
      <c r="L79" s="28">
        <f t="shared" si="2"/>
        <v>95</v>
      </c>
      <c r="M79" s="29">
        <f t="shared" si="3"/>
        <v>26.206896551724139</v>
      </c>
    </row>
    <row r="80" spans="1:13" ht="21.6" customHeight="1" x14ac:dyDescent="0.3">
      <c r="A80" s="26" t="s">
        <v>90</v>
      </c>
      <c r="B80" s="27" t="str">
        <f>_xlfn.XLOOKUP(A80,'[1]Kunnat seutukunnat maakunnat'!C:C,'[1]Kunnat seutukunnat maakunnat'!F:F)</f>
        <v>Satakunta</v>
      </c>
      <c r="C80" s="27" t="str">
        <f>_xlfn.XLOOKUP(A80,'[1]Kunnat seutukunnat maakunnat'!C:C,'[1]Kunnat seutukunnat maakunnat'!G:G)</f>
        <v>Pohjois-Satakunnan seutukunta</v>
      </c>
      <c r="D80" s="28">
        <f>_xlfn.XLOOKUP(A80,Väkiluku!A:A,Väkiluku!B:B)</f>
        <v>2216</v>
      </c>
      <c r="E80" s="28">
        <f>_xlfn.XLOOKUP(A80,'[1]Pitopaikat Ruokavirasto'!A:A,'[1]Pitopaikat Ruokavirasto'!B:B)</f>
        <v>10</v>
      </c>
      <c r="F80" s="28">
        <v>7</v>
      </c>
      <c r="G80" s="28">
        <v>12</v>
      </c>
      <c r="H80" s="28">
        <v>0</v>
      </c>
      <c r="I80" s="28">
        <v>0</v>
      </c>
      <c r="J80" s="28">
        <v>13</v>
      </c>
      <c r="K80" s="28">
        <v>13</v>
      </c>
      <c r="L80" s="28">
        <f t="shared" si="2"/>
        <v>45</v>
      </c>
      <c r="M80" s="29">
        <f t="shared" si="3"/>
        <v>20.306859205776171</v>
      </c>
    </row>
    <row r="81" spans="1:13" ht="21.6" customHeight="1" x14ac:dyDescent="0.3">
      <c r="A81" s="26" t="s">
        <v>91</v>
      </c>
      <c r="B81" s="27" t="str">
        <f>_xlfn.XLOOKUP(A81,'[1]Kunnat seutukunnat maakunnat'!C:C,'[1]Kunnat seutukunnat maakunnat'!F:F)</f>
        <v>Pohjanmaa</v>
      </c>
      <c r="C81" s="27" t="str">
        <f>_xlfn.XLOOKUP(A81,'[1]Kunnat seutukunnat maakunnat'!C:C,'[1]Kunnat seutukunnat maakunnat'!G:G)</f>
        <v>Suupohjan rannikkoseutu</v>
      </c>
      <c r="D81" s="28">
        <f>_xlfn.XLOOKUP(A81,Väkiluku!A:A,Väkiluku!B:B)</f>
        <v>1208</v>
      </c>
      <c r="E81" s="28" t="s">
        <v>19</v>
      </c>
      <c r="F81" s="28">
        <v>8</v>
      </c>
      <c r="G81" s="28">
        <v>1</v>
      </c>
      <c r="H81" s="28">
        <v>0</v>
      </c>
      <c r="I81" s="28">
        <v>1</v>
      </c>
      <c r="J81" s="28">
        <v>0</v>
      </c>
      <c r="K81" s="28">
        <v>1</v>
      </c>
      <c r="L81" s="28">
        <f t="shared" si="2"/>
        <v>11</v>
      </c>
      <c r="M81" s="29">
        <f t="shared" si="3"/>
        <v>9.1059602649006628</v>
      </c>
    </row>
    <row r="82" spans="1:13" ht="21.6" customHeight="1" x14ac:dyDescent="0.3">
      <c r="A82" s="26" t="s">
        <v>92</v>
      </c>
      <c r="B82" s="27" t="str">
        <f>_xlfn.XLOOKUP(A82,'[1]Kunnat seutukunnat maakunnat'!C:C,'[1]Kunnat seutukunnat maakunnat'!F:F)</f>
        <v>Etelä-Pohjanmaa</v>
      </c>
      <c r="C82" s="27" t="str">
        <f>_xlfn.XLOOKUP(A82,'[1]Kunnat seutukunnat maakunnat'!C:C,'[1]Kunnat seutukunnat maakunnat'!G:G)</f>
        <v>Suupohjan seutukunta</v>
      </c>
      <c r="D82" s="28">
        <f>_xlfn.XLOOKUP(A82,Väkiluku!A:A,Väkiluku!B:B)</f>
        <v>12618</v>
      </c>
      <c r="E82" s="28">
        <f>_xlfn.XLOOKUP(A82,'[1]Pitopaikat Ruokavirasto'!A:A,'[1]Pitopaikat Ruokavirasto'!B:B)</f>
        <v>58</v>
      </c>
      <c r="F82" s="28">
        <v>47</v>
      </c>
      <c r="G82" s="28">
        <v>104</v>
      </c>
      <c r="H82" s="28">
        <v>0</v>
      </c>
      <c r="I82" s="28">
        <v>34</v>
      </c>
      <c r="J82" s="28">
        <v>214</v>
      </c>
      <c r="K82" s="28">
        <v>21</v>
      </c>
      <c r="L82" s="28">
        <f t="shared" si="2"/>
        <v>420</v>
      </c>
      <c r="M82" s="29">
        <f t="shared" si="3"/>
        <v>33.285782215882072</v>
      </c>
    </row>
    <row r="83" spans="1:13" ht="21.6" customHeight="1" x14ac:dyDescent="0.3">
      <c r="A83" s="26" t="s">
        <v>93</v>
      </c>
      <c r="B83" s="27" t="str">
        <f>_xlfn.XLOOKUP(A83,'[1]Kunnat seutukunnat maakunnat'!C:C,'[1]Kunnat seutukunnat maakunnat'!F:F)</f>
        <v>Etelä-Pohjanmaa</v>
      </c>
      <c r="C83" s="27" t="str">
        <f>_xlfn.XLOOKUP(A83,'[1]Kunnat seutukunnat maakunnat'!C:C,'[1]Kunnat seutukunnat maakunnat'!G:G)</f>
        <v>Seinäjoen seutukunta</v>
      </c>
      <c r="D83" s="28">
        <f>_xlfn.XLOOKUP(A83,Väkiluku!A:A,Väkiluku!B:B)</f>
        <v>15165</v>
      </c>
      <c r="E83" s="28">
        <f>_xlfn.XLOOKUP(A83,'[1]Pitopaikat Ruokavirasto'!A:A,'[1]Pitopaikat Ruokavirasto'!B:B)</f>
        <v>141</v>
      </c>
      <c r="F83" s="28">
        <v>169</v>
      </c>
      <c r="G83" s="28">
        <v>256</v>
      </c>
      <c r="H83" s="28">
        <v>2</v>
      </c>
      <c r="I83" s="28">
        <v>35</v>
      </c>
      <c r="J83" s="28">
        <v>54</v>
      </c>
      <c r="K83" s="28">
        <v>26</v>
      </c>
      <c r="L83" s="28">
        <f t="shared" si="2"/>
        <v>542</v>
      </c>
      <c r="M83" s="29">
        <f t="shared" si="3"/>
        <v>35.740191229805475</v>
      </c>
    </row>
    <row r="84" spans="1:13" ht="21.6" customHeight="1" x14ac:dyDescent="0.3">
      <c r="A84" s="26" t="s">
        <v>94</v>
      </c>
      <c r="B84" s="27" t="str">
        <f>_xlfn.XLOOKUP(A84,'[1]Kunnat seutukunnat maakunnat'!C:C,'[1]Kunnat seutukunnat maakunnat'!F:F)</f>
        <v>Uusimaa</v>
      </c>
      <c r="C84" s="27" t="str">
        <f>_xlfn.XLOOKUP(A84,'[1]Kunnat seutukunnat maakunnat'!C:C,'[1]Kunnat seutukunnat maakunnat'!G:G)</f>
        <v>Helsingin seutukunta</v>
      </c>
      <c r="D84" s="28">
        <f>_xlfn.XLOOKUP(A84,Väkiluku!A:A,Väkiluku!B:B)</f>
        <v>10270</v>
      </c>
      <c r="E84" s="28" t="s">
        <v>19</v>
      </c>
      <c r="F84" s="28">
        <v>3</v>
      </c>
      <c r="G84" s="28">
        <v>2</v>
      </c>
      <c r="H84" s="28">
        <v>0</v>
      </c>
      <c r="I84" s="28">
        <v>70</v>
      </c>
      <c r="J84" s="28">
        <v>12</v>
      </c>
      <c r="K84" s="28">
        <v>7</v>
      </c>
      <c r="L84" s="28">
        <f t="shared" si="2"/>
        <v>94</v>
      </c>
      <c r="M84" s="29">
        <f t="shared" si="3"/>
        <v>9.1528724440116846</v>
      </c>
    </row>
    <row r="85" spans="1:13" ht="21.6" customHeight="1" x14ac:dyDescent="0.3">
      <c r="A85" s="26" t="s">
        <v>95</v>
      </c>
      <c r="B85" s="27" t="str">
        <f>_xlfn.XLOOKUP(A85,'[1]Kunnat seutukunnat maakunnat'!C:C,'[1]Kunnat seutukunnat maakunnat'!F:F)</f>
        <v>Keski-Pohjanmaa</v>
      </c>
      <c r="C85" s="27" t="str">
        <f>_xlfn.XLOOKUP(A85,'[1]Kunnat seutukunnat maakunnat'!C:C,'[1]Kunnat seutukunnat maakunnat'!G:G)</f>
        <v>Kaustisen seutukunta</v>
      </c>
      <c r="D85" s="28">
        <f>_xlfn.XLOOKUP(A85,Väkiluku!A:A,Väkiluku!B:B)</f>
        <v>4137</v>
      </c>
      <c r="E85" s="28">
        <f>_xlfn.XLOOKUP(A85,'[1]Pitopaikat Ruokavirasto'!A:A,'[1]Pitopaikat Ruokavirasto'!B:B)</f>
        <v>53</v>
      </c>
      <c r="F85" s="28">
        <v>102</v>
      </c>
      <c r="G85" s="28">
        <v>91</v>
      </c>
      <c r="H85" s="28">
        <v>0</v>
      </c>
      <c r="I85" s="28">
        <v>4</v>
      </c>
      <c r="J85" s="28">
        <v>17</v>
      </c>
      <c r="K85" s="28">
        <v>10</v>
      </c>
      <c r="L85" s="28">
        <f t="shared" si="2"/>
        <v>224</v>
      </c>
      <c r="M85" s="29">
        <f t="shared" si="3"/>
        <v>54.145516074450093</v>
      </c>
    </row>
    <row r="86" spans="1:13" ht="21.6" customHeight="1" x14ac:dyDescent="0.3">
      <c r="A86" s="26" t="s">
        <v>96</v>
      </c>
      <c r="B86" s="27" t="str">
        <f>_xlfn.XLOOKUP(A86,'[1]Kunnat seutukunnat maakunnat'!C:C,'[1]Kunnat seutukunnat maakunnat'!F:F)</f>
        <v>Pohjois-Savo</v>
      </c>
      <c r="C86" s="27" t="str">
        <f>_xlfn.XLOOKUP(A86,'[1]Kunnat seutukunnat maakunnat'!C:C,'[1]Kunnat seutukunnat maakunnat'!G:G)</f>
        <v>Ylä-Savon seutukunta</v>
      </c>
      <c r="D86" s="28">
        <f>_xlfn.XLOOKUP(A86,Väkiluku!A:A,Väkiluku!B:B)</f>
        <v>2035</v>
      </c>
      <c r="E86" s="28">
        <f>_xlfn.XLOOKUP(A86,'[1]Pitopaikat Ruokavirasto'!A:A,'[1]Pitopaikat Ruokavirasto'!B:B)</f>
        <v>13</v>
      </c>
      <c r="F86" s="28">
        <v>20</v>
      </c>
      <c r="G86" s="28">
        <v>27</v>
      </c>
      <c r="H86" s="28">
        <v>0</v>
      </c>
      <c r="I86" s="28">
        <v>8</v>
      </c>
      <c r="J86" s="28">
        <v>16</v>
      </c>
      <c r="K86" s="28">
        <v>13</v>
      </c>
      <c r="L86" s="28">
        <f t="shared" si="2"/>
        <v>84</v>
      </c>
      <c r="M86" s="29">
        <f t="shared" si="3"/>
        <v>41.277641277641273</v>
      </c>
    </row>
    <row r="87" spans="1:13" ht="21.6" customHeight="1" x14ac:dyDescent="0.3">
      <c r="A87" s="26" t="s">
        <v>97</v>
      </c>
      <c r="B87" s="27" t="str">
        <f>_xlfn.XLOOKUP(A87,'[1]Kunnat seutukunnat maakunnat'!C:C,'[1]Kunnat seutukunnat maakunnat'!F:F)</f>
        <v>Lappi</v>
      </c>
      <c r="C87" s="27" t="str">
        <f>_xlfn.XLOOKUP(A87,'[1]Kunnat seutukunnat maakunnat'!C:C,'[1]Kunnat seutukunnat maakunnat'!G:G)</f>
        <v>Kemi–Tornion seutukunta</v>
      </c>
      <c r="D87" s="28">
        <f>_xlfn.XLOOKUP(A87,Väkiluku!A:A,Väkiluku!B:B)</f>
        <v>19371</v>
      </c>
      <c r="E87" s="28" t="s">
        <v>19</v>
      </c>
      <c r="F87" s="28">
        <v>5</v>
      </c>
      <c r="G87" s="28">
        <v>8</v>
      </c>
      <c r="H87" s="28">
        <v>1</v>
      </c>
      <c r="I87" s="28">
        <v>8</v>
      </c>
      <c r="J87" s="28">
        <v>5</v>
      </c>
      <c r="K87" s="28">
        <v>7</v>
      </c>
      <c r="L87" s="28">
        <f t="shared" si="2"/>
        <v>34</v>
      </c>
      <c r="M87" s="29">
        <f t="shared" si="3"/>
        <v>1.7552010737700687</v>
      </c>
    </row>
    <row r="88" spans="1:13" ht="21.6" customHeight="1" x14ac:dyDescent="0.3">
      <c r="A88" s="26" t="s">
        <v>98</v>
      </c>
      <c r="B88" s="27" t="str">
        <f>_xlfn.XLOOKUP(A88,'[1]Kunnat seutukunnat maakunnat'!C:C,'[1]Kunnat seutukunnat maakunnat'!F:F)</f>
        <v>Lappi</v>
      </c>
      <c r="C88" s="27" t="str">
        <f>_xlfn.XLOOKUP(A88,'[1]Kunnat seutukunnat maakunnat'!C:C,'[1]Kunnat seutukunnat maakunnat'!G:G)</f>
        <v>Itä-Lapin seutukunta</v>
      </c>
      <c r="D88" s="28">
        <f>_xlfn.XLOOKUP(A88,Väkiluku!A:A,Väkiluku!B:B)</f>
        <v>7030</v>
      </c>
      <c r="E88" s="28">
        <f>_xlfn.XLOOKUP(A88,'[1]Pitopaikat Ruokavirasto'!A:A,'[1]Pitopaikat Ruokavirasto'!B:B)</f>
        <v>27</v>
      </c>
      <c r="F88" s="28">
        <v>34</v>
      </c>
      <c r="G88" s="28">
        <v>47</v>
      </c>
      <c r="H88" s="28">
        <v>0</v>
      </c>
      <c r="I88" s="28">
        <v>1</v>
      </c>
      <c r="J88" s="28">
        <v>4</v>
      </c>
      <c r="K88" s="28">
        <v>9</v>
      </c>
      <c r="L88" s="28">
        <f t="shared" si="2"/>
        <v>95</v>
      </c>
      <c r="M88" s="29">
        <f t="shared" si="3"/>
        <v>13.513513513513512</v>
      </c>
    </row>
    <row r="89" spans="1:13" ht="21.6" customHeight="1" x14ac:dyDescent="0.3">
      <c r="A89" s="26" t="s">
        <v>99</v>
      </c>
      <c r="B89" s="27" t="str">
        <f>_xlfn.XLOOKUP(A89,'[1]Kunnat seutukunnat maakunnat'!C:C,'[1]Kunnat seutukunnat maakunnat'!F:F)</f>
        <v>Lappi</v>
      </c>
      <c r="C89" s="27" t="str">
        <f>_xlfn.XLOOKUP(A89,'[1]Kunnat seutukunnat maakunnat'!C:C,'[1]Kunnat seutukunnat maakunnat'!G:G)</f>
        <v>Kemi–Tornion seutukunta</v>
      </c>
      <c r="D89" s="28">
        <f>_xlfn.XLOOKUP(A89,Väkiluku!A:A,Väkiluku!B:B)</f>
        <v>7691</v>
      </c>
      <c r="E89" s="28">
        <f>_xlfn.XLOOKUP(A89,'[1]Pitopaikat Ruokavirasto'!A:A,'[1]Pitopaikat Ruokavirasto'!B:B)</f>
        <v>17</v>
      </c>
      <c r="F89" s="28">
        <v>41</v>
      </c>
      <c r="G89" s="28">
        <v>22</v>
      </c>
      <c r="H89" s="28">
        <v>2</v>
      </c>
      <c r="I89" s="28">
        <v>19</v>
      </c>
      <c r="J89" s="28">
        <v>24</v>
      </c>
      <c r="K89" s="28">
        <v>14</v>
      </c>
      <c r="L89" s="28">
        <f t="shared" si="2"/>
        <v>122</v>
      </c>
      <c r="M89" s="29">
        <f t="shared" si="3"/>
        <v>15.862696658431934</v>
      </c>
    </row>
    <row r="90" spans="1:13" ht="21.6" customHeight="1" x14ac:dyDescent="0.3">
      <c r="A90" s="26" t="s">
        <v>100</v>
      </c>
      <c r="B90" s="27" t="str">
        <f>_xlfn.XLOOKUP(A90,'[1]Kunnat seutukunnat maakunnat'!C:C,'[1]Kunnat seutukunnat maakunnat'!F:F)</f>
        <v>Varsinais-Suomi</v>
      </c>
      <c r="C90" s="27" t="str">
        <f>_xlfn.XLOOKUP(A90,'[1]Kunnat seutukunnat maakunnat'!C:C,'[1]Kunnat seutukunnat maakunnat'!G:G)</f>
        <v>Turunmaan seutukunta</v>
      </c>
      <c r="D90" s="28">
        <f>_xlfn.XLOOKUP(A90,Väkiluku!A:A,Väkiluku!B:B)</f>
        <v>6462</v>
      </c>
      <c r="E90" s="28">
        <f>_xlfn.XLOOKUP(A90,'[1]Pitopaikat Ruokavirasto'!A:A,'[1]Pitopaikat Ruokavirasto'!B:B)</f>
        <v>21</v>
      </c>
      <c r="F90" s="28">
        <v>7</v>
      </c>
      <c r="G90" s="28">
        <v>11</v>
      </c>
      <c r="H90" s="28">
        <v>2</v>
      </c>
      <c r="I90" s="28">
        <v>48</v>
      </c>
      <c r="J90" s="28">
        <v>33</v>
      </c>
      <c r="K90" s="28">
        <v>21</v>
      </c>
      <c r="L90" s="28">
        <f t="shared" si="2"/>
        <v>122</v>
      </c>
      <c r="M90" s="29">
        <f t="shared" si="3"/>
        <v>18.879603837821108</v>
      </c>
    </row>
    <row r="91" spans="1:13" ht="21.6" customHeight="1" x14ac:dyDescent="0.3">
      <c r="A91" s="26" t="s">
        <v>101</v>
      </c>
      <c r="B91" s="27" t="str">
        <f>_xlfn.XLOOKUP(A91,'[1]Kunnat seutukunnat maakunnat'!C:C,'[1]Kunnat seutukunnat maakunnat'!F:F)</f>
        <v>Pohjois-Pohjanmaa</v>
      </c>
      <c r="C91" s="27" t="str">
        <f>_xlfn.XLOOKUP(A91,'[1]Kunnat seutukunnat maakunnat'!C:C,'[1]Kunnat seutukunnat maakunnat'!G:G)</f>
        <v>Oulun seutukunta</v>
      </c>
      <c r="D91" s="28">
        <f>_xlfn.XLOOKUP(A91,Väkiluku!A:A,Väkiluku!B:B)</f>
        <v>19514</v>
      </c>
      <c r="E91" s="28">
        <f>_xlfn.XLOOKUP(A91,'[1]Pitopaikat Ruokavirasto'!A:A,'[1]Pitopaikat Ruokavirasto'!B:B)</f>
        <v>19</v>
      </c>
      <c r="F91" s="28">
        <v>42</v>
      </c>
      <c r="G91" s="28">
        <v>47</v>
      </c>
      <c r="H91" s="28">
        <v>0</v>
      </c>
      <c r="I91" s="28">
        <v>41</v>
      </c>
      <c r="J91" s="28">
        <v>16</v>
      </c>
      <c r="K91" s="28">
        <v>27</v>
      </c>
      <c r="L91" s="28">
        <f t="shared" si="2"/>
        <v>173</v>
      </c>
      <c r="M91" s="29">
        <f t="shared" si="3"/>
        <v>8.8654299477298348</v>
      </c>
    </row>
    <row r="92" spans="1:13" ht="21.6" customHeight="1" x14ac:dyDescent="0.3">
      <c r="A92" s="26" t="s">
        <v>102</v>
      </c>
      <c r="B92" s="27" t="str">
        <f>_xlfn.XLOOKUP(A92,'[1]Kunnat seutukunnat maakunnat'!C:C,'[1]Kunnat seutukunnat maakunnat'!F:F)</f>
        <v>Uusimaa</v>
      </c>
      <c r="C92" s="27" t="str">
        <f>_xlfn.XLOOKUP(A92,'[1]Kunnat seutukunnat maakunnat'!C:C,'[1]Kunnat seutukunnat maakunnat'!G:G)</f>
        <v>Helsingin seutukunta</v>
      </c>
      <c r="D92" s="28">
        <f>_xlfn.XLOOKUP(A92,Väkiluku!A:A,Väkiluku!B:B)</f>
        <v>38211</v>
      </c>
      <c r="E92" s="28">
        <f>_xlfn.XLOOKUP(A92,'[1]Pitopaikat Ruokavirasto'!A:A,'[1]Pitopaikat Ruokavirasto'!B:B)</f>
        <v>8</v>
      </c>
      <c r="F92" s="28">
        <v>20</v>
      </c>
      <c r="G92" s="28">
        <v>29</v>
      </c>
      <c r="H92" s="28">
        <v>0</v>
      </c>
      <c r="I92" s="28">
        <v>84</v>
      </c>
      <c r="J92" s="28">
        <v>21</v>
      </c>
      <c r="K92" s="28">
        <v>42</v>
      </c>
      <c r="L92" s="28">
        <f t="shared" si="2"/>
        <v>196</v>
      </c>
      <c r="M92" s="29">
        <f t="shared" si="3"/>
        <v>5.1294129962576225</v>
      </c>
    </row>
    <row r="93" spans="1:13" ht="21.6" customHeight="1" x14ac:dyDescent="0.3">
      <c r="A93" s="26" t="s">
        <v>103</v>
      </c>
      <c r="B93" s="27" t="str">
        <f>_xlfn.XLOOKUP(A93,'[1]Kunnat seutukunnat maakunnat'!C:C,'[1]Kunnat seutukunnat maakunnat'!F:F)</f>
        <v>Keski-Suomi</v>
      </c>
      <c r="C93" s="27" t="str">
        <f>_xlfn.XLOOKUP(A93,'[1]Kunnat seutukunnat maakunnat'!C:C,'[1]Kunnat seutukunnat maakunnat'!G:G)</f>
        <v>Keuruun seutukunta</v>
      </c>
      <c r="D93" s="28">
        <f>_xlfn.XLOOKUP(A93,Väkiluku!A:A,Väkiluku!B:B)</f>
        <v>9184</v>
      </c>
      <c r="E93" s="28">
        <f>_xlfn.XLOOKUP(A93,'[1]Pitopaikat Ruokavirasto'!A:A,'[1]Pitopaikat Ruokavirasto'!B:B)</f>
        <v>33</v>
      </c>
      <c r="F93" s="28">
        <v>71</v>
      </c>
      <c r="G93" s="28">
        <v>147</v>
      </c>
      <c r="H93" s="28">
        <v>1</v>
      </c>
      <c r="I93" s="28">
        <v>16</v>
      </c>
      <c r="J93" s="28">
        <v>22</v>
      </c>
      <c r="K93" s="28">
        <v>16</v>
      </c>
      <c r="L93" s="28">
        <f t="shared" si="2"/>
        <v>273</v>
      </c>
      <c r="M93" s="29">
        <f t="shared" si="3"/>
        <v>29.725609756097562</v>
      </c>
    </row>
    <row r="94" spans="1:13" ht="21.6" customHeight="1" x14ac:dyDescent="0.3">
      <c r="A94" s="26" t="s">
        <v>104</v>
      </c>
      <c r="B94" s="27" t="str">
        <f>_xlfn.XLOOKUP(A94,'[1]Kunnat seutukunnat maakunnat'!C:C,'[1]Kunnat seutukunnat maakunnat'!F:F)</f>
        <v>Pirkanmaa</v>
      </c>
      <c r="C94" s="27" t="str">
        <f>_xlfn.XLOOKUP(A94,'[1]Kunnat seutukunnat maakunnat'!C:C,'[1]Kunnat seutukunnat maakunnat'!G:G)</f>
        <v>Luoteis-Pirkanmaan seutukunta</v>
      </c>
      <c r="D94" s="28">
        <f>_xlfn.XLOOKUP(A94,Väkiluku!A:A,Väkiluku!B:B)</f>
        <v>1749</v>
      </c>
      <c r="E94" s="28">
        <f>_xlfn.XLOOKUP(A94,'[1]Pitopaikat Ruokavirasto'!A:A,'[1]Pitopaikat Ruokavirasto'!B:B)</f>
        <v>9</v>
      </c>
      <c r="F94" s="28">
        <v>6</v>
      </c>
      <c r="G94" s="28">
        <v>13</v>
      </c>
      <c r="H94" s="28">
        <v>0</v>
      </c>
      <c r="I94" s="28">
        <v>0</v>
      </c>
      <c r="J94" s="28">
        <v>6</v>
      </c>
      <c r="K94" s="28">
        <v>2</v>
      </c>
      <c r="L94" s="28">
        <f t="shared" si="2"/>
        <v>27</v>
      </c>
      <c r="M94" s="29">
        <f t="shared" si="3"/>
        <v>15.43739279588336</v>
      </c>
    </row>
    <row r="95" spans="1:13" ht="21.6" customHeight="1" x14ac:dyDescent="0.3">
      <c r="A95" s="26" t="s">
        <v>105</v>
      </c>
      <c r="B95" s="27" t="str">
        <f>_xlfn.XLOOKUP(A95,'[1]Kunnat seutukunnat maakunnat'!C:C,'[1]Kunnat seutukunnat maakunnat'!F:F)</f>
        <v>Keski-Suomi</v>
      </c>
      <c r="C95" s="27" t="str">
        <f>_xlfn.XLOOKUP(A95,'[1]Kunnat seutukunnat maakunnat'!C:C,'[1]Kunnat seutukunnat maakunnat'!G:G)</f>
        <v>Saarijärven–Viitasaaren seutukunta</v>
      </c>
      <c r="D95" s="28">
        <f>_xlfn.XLOOKUP(A95,Väkiluku!A:A,Väkiluku!B:B)</f>
        <v>1523</v>
      </c>
      <c r="E95" s="28">
        <f>_xlfn.XLOOKUP(A95,'[1]Pitopaikat Ruokavirasto'!A:A,'[1]Pitopaikat Ruokavirasto'!B:B)</f>
        <v>8</v>
      </c>
      <c r="F95" s="28">
        <v>13</v>
      </c>
      <c r="G95" s="28">
        <v>18</v>
      </c>
      <c r="H95" s="28">
        <v>0</v>
      </c>
      <c r="I95" s="28">
        <v>0</v>
      </c>
      <c r="J95" s="28">
        <v>0</v>
      </c>
      <c r="K95" s="28">
        <v>1</v>
      </c>
      <c r="L95" s="28">
        <f t="shared" si="2"/>
        <v>32</v>
      </c>
      <c r="M95" s="29">
        <f t="shared" si="3"/>
        <v>21.011162179908077</v>
      </c>
    </row>
    <row r="96" spans="1:13" ht="21.6" customHeight="1" x14ac:dyDescent="0.3">
      <c r="A96" s="26" t="s">
        <v>106</v>
      </c>
      <c r="B96" s="27" t="str">
        <f>_xlfn.XLOOKUP(A96,'[1]Kunnat seutukunnat maakunnat'!C:C,'[1]Kunnat seutukunnat maakunnat'!F:F)</f>
        <v>Uusimaa</v>
      </c>
      <c r="C96" s="27" t="str">
        <f>_xlfn.XLOOKUP(A96,'[1]Kunnat seutukunnat maakunnat'!C:C,'[1]Kunnat seutukunnat maakunnat'!G:G)</f>
        <v>Helsingin seutukunta</v>
      </c>
      <c r="D96" s="28">
        <f>_xlfn.XLOOKUP(A96,Väkiluku!A:A,Väkiluku!B:B)</f>
        <v>41154</v>
      </c>
      <c r="E96" s="28">
        <f>_xlfn.XLOOKUP(A96,'[1]Pitopaikat Ruokavirasto'!A:A,'[1]Pitopaikat Ruokavirasto'!B:B)</f>
        <v>69</v>
      </c>
      <c r="F96" s="28">
        <v>77</v>
      </c>
      <c r="G96" s="28">
        <v>136</v>
      </c>
      <c r="H96" s="28">
        <v>2</v>
      </c>
      <c r="I96" s="28">
        <v>420</v>
      </c>
      <c r="J96" s="28">
        <v>220</v>
      </c>
      <c r="K96" s="28">
        <v>102</v>
      </c>
      <c r="L96" s="28">
        <f t="shared" si="2"/>
        <v>957</v>
      </c>
      <c r="M96" s="29">
        <f t="shared" si="3"/>
        <v>23.254118676191862</v>
      </c>
    </row>
    <row r="97" spans="1:13" ht="21.6" customHeight="1" x14ac:dyDescent="0.3">
      <c r="A97" s="26" t="s">
        <v>107</v>
      </c>
      <c r="B97" s="27" t="str">
        <f>_xlfn.XLOOKUP(A97,'[1]Kunnat seutukunnat maakunnat'!C:C,'[1]Kunnat seutukunnat maakunnat'!F:F)</f>
        <v>Pohjois-Karjala</v>
      </c>
      <c r="C97" s="27" t="str">
        <f>_xlfn.XLOOKUP(A97,'[1]Kunnat seutukunnat maakunnat'!C:C,'[1]Kunnat seutukunnat maakunnat'!G:G)</f>
        <v>Keski-Karjalan seutukunta</v>
      </c>
      <c r="D97" s="28">
        <f>_xlfn.XLOOKUP(A97,Väkiluku!A:A,Väkiluku!B:B)</f>
        <v>9689</v>
      </c>
      <c r="E97" s="28">
        <f>_xlfn.XLOOKUP(A97,'[1]Pitopaikat Ruokavirasto'!A:A,'[1]Pitopaikat Ruokavirasto'!B:B)</f>
        <v>40</v>
      </c>
      <c r="F97" s="28">
        <v>33</v>
      </c>
      <c r="G97" s="28">
        <v>68</v>
      </c>
      <c r="H97" s="28">
        <v>0</v>
      </c>
      <c r="I97" s="28">
        <v>31</v>
      </c>
      <c r="J97" s="28">
        <v>39</v>
      </c>
      <c r="K97" s="28">
        <v>20</v>
      </c>
      <c r="L97" s="28">
        <f t="shared" si="2"/>
        <v>191</v>
      </c>
      <c r="M97" s="29">
        <f t="shared" si="3"/>
        <v>19.713076684900404</v>
      </c>
    </row>
    <row r="98" spans="1:13" ht="21.6" customHeight="1" x14ac:dyDescent="0.3">
      <c r="A98" s="26" t="s">
        <v>108</v>
      </c>
      <c r="B98" s="27" t="str">
        <f>_xlfn.XLOOKUP(A98,'[1]Kunnat seutukunnat maakunnat'!C:C,'[1]Kunnat seutukunnat maakunnat'!F:F)</f>
        <v>Lappi</v>
      </c>
      <c r="C98" s="27" t="str">
        <f>_xlfn.XLOOKUP(A98,'[1]Kunnat seutukunnat maakunnat'!C:C,'[1]Kunnat seutukunnat maakunnat'!G:G)</f>
        <v>Tunturi-Lapin seutukunta</v>
      </c>
      <c r="D98" s="28">
        <f>_xlfn.XLOOKUP(A98,Väkiluku!A:A,Väkiluku!B:B)</f>
        <v>6822</v>
      </c>
      <c r="E98" s="28">
        <f>_xlfn.XLOOKUP(A98,'[1]Pitopaikat Ruokavirasto'!A:A,'[1]Pitopaikat Ruokavirasto'!B:B)</f>
        <v>25</v>
      </c>
      <c r="F98" s="28">
        <v>34</v>
      </c>
      <c r="G98" s="28">
        <v>19</v>
      </c>
      <c r="H98" s="28">
        <v>2</v>
      </c>
      <c r="I98" s="28">
        <v>15</v>
      </c>
      <c r="J98" s="28">
        <v>30</v>
      </c>
      <c r="K98" s="28">
        <v>10</v>
      </c>
      <c r="L98" s="28">
        <f t="shared" si="2"/>
        <v>110</v>
      </c>
      <c r="M98" s="29">
        <f t="shared" si="3"/>
        <v>16.124303723248314</v>
      </c>
    </row>
    <row r="99" spans="1:13" ht="21.6" customHeight="1" x14ac:dyDescent="0.3">
      <c r="A99" s="26" t="s">
        <v>109</v>
      </c>
      <c r="B99" s="27" t="str">
        <f>_xlfn.XLOOKUP(A99,'[1]Kunnat seutukunnat maakunnat'!C:C,'[1]Kunnat seutukunnat maakunnat'!F:F)</f>
        <v>Pohjois-Savo</v>
      </c>
      <c r="C99" s="27" t="str">
        <f>_xlfn.XLOOKUP(A99,'[1]Kunnat seutukunnat maakunnat'!C:C,'[1]Kunnat seutukunnat maakunnat'!G:G)</f>
        <v>Ylä-Savon seutukunta</v>
      </c>
      <c r="D99" s="28">
        <f>_xlfn.XLOOKUP(A99,Väkiluku!A:A,Väkiluku!B:B)</f>
        <v>7475</v>
      </c>
      <c r="E99" s="28">
        <f>_xlfn.XLOOKUP(A99,'[1]Pitopaikat Ruokavirasto'!A:A,'[1]Pitopaikat Ruokavirasto'!B:B)</f>
        <v>76</v>
      </c>
      <c r="F99" s="28">
        <v>85</v>
      </c>
      <c r="G99" s="28">
        <v>130</v>
      </c>
      <c r="H99" s="28">
        <v>0</v>
      </c>
      <c r="I99" s="28">
        <v>55</v>
      </c>
      <c r="J99" s="28">
        <v>43</v>
      </c>
      <c r="K99" s="28">
        <v>17</v>
      </c>
      <c r="L99" s="28">
        <f t="shared" si="2"/>
        <v>330</v>
      </c>
      <c r="M99" s="29">
        <f t="shared" si="3"/>
        <v>44.147157190635454</v>
      </c>
    </row>
    <row r="100" spans="1:13" ht="21.6" customHeight="1" x14ac:dyDescent="0.3">
      <c r="A100" s="26" t="s">
        <v>110</v>
      </c>
      <c r="B100" s="27" t="str">
        <f>_xlfn.XLOOKUP(A100,'[1]Kunnat seutukunnat maakunnat'!C:C,'[1]Kunnat seutukunnat maakunnat'!F:F)</f>
        <v>Keski-Suomi</v>
      </c>
      <c r="C100" s="27" t="str">
        <f>_xlfn.XLOOKUP(A100,'[1]Kunnat seutukunnat maakunnat'!C:C,'[1]Kunnat seutukunnat maakunnat'!G:G)</f>
        <v>Saarijärven–Viitasaaren seutukunta</v>
      </c>
      <c r="D100" s="28">
        <f>_xlfn.XLOOKUP(A100,Väkiluku!A:A,Väkiluku!B:B)</f>
        <v>1035</v>
      </c>
      <c r="E100" s="28">
        <f>_xlfn.XLOOKUP(A100,'[1]Pitopaikat Ruokavirasto'!A:A,'[1]Pitopaikat Ruokavirasto'!B:B)</f>
        <v>7</v>
      </c>
      <c r="F100" s="28">
        <v>3</v>
      </c>
      <c r="G100" s="28">
        <v>11</v>
      </c>
      <c r="H100" s="28">
        <v>1</v>
      </c>
      <c r="I100" s="28">
        <v>0</v>
      </c>
      <c r="J100" s="28">
        <v>0</v>
      </c>
      <c r="K100" s="28">
        <v>1</v>
      </c>
      <c r="L100" s="28">
        <f t="shared" si="2"/>
        <v>16</v>
      </c>
      <c r="M100" s="29">
        <f t="shared" si="3"/>
        <v>15.458937198067634</v>
      </c>
    </row>
    <row r="101" spans="1:13" ht="21.6" customHeight="1" x14ac:dyDescent="0.3">
      <c r="A101" s="26" t="s">
        <v>111</v>
      </c>
      <c r="B101" s="27" t="str">
        <f>_xlfn.XLOOKUP(A101,'[1]Kunnat seutukunnat maakunnat'!C:C,'[1]Kunnat seutukunnat maakunnat'!F:F)</f>
        <v>Satakunta</v>
      </c>
      <c r="C101" s="27" t="str">
        <f>_xlfn.XLOOKUP(A101,'[1]Kunnat seutukunnat maakunnat'!C:C,'[1]Kunnat seutukunnat maakunnat'!G:G)</f>
        <v>Porin seutukunta</v>
      </c>
      <c r="D101" s="28">
        <f>_xlfn.XLOOKUP(A101,Väkiluku!A:A,Väkiluku!B:B)</f>
        <v>6766</v>
      </c>
      <c r="E101" s="28">
        <f>_xlfn.XLOOKUP(A101,'[1]Pitopaikat Ruokavirasto'!A:A,'[1]Pitopaikat Ruokavirasto'!B:B)</f>
        <v>55</v>
      </c>
      <c r="F101" s="28">
        <v>46</v>
      </c>
      <c r="G101" s="28">
        <v>56</v>
      </c>
      <c r="H101" s="28">
        <v>1</v>
      </c>
      <c r="I101" s="28">
        <v>20</v>
      </c>
      <c r="J101" s="28">
        <v>38</v>
      </c>
      <c r="K101" s="28">
        <v>15</v>
      </c>
      <c r="L101" s="28">
        <f t="shared" si="2"/>
        <v>176</v>
      </c>
      <c r="M101" s="29">
        <f t="shared" si="3"/>
        <v>26.012415016257759</v>
      </c>
    </row>
    <row r="102" spans="1:13" ht="21.6" customHeight="1" x14ac:dyDescent="0.3">
      <c r="A102" s="26" t="s">
        <v>112</v>
      </c>
      <c r="B102" s="27" t="str">
        <f>_xlfn.XLOOKUP(A102,'[1]Kunnat seutukunnat maakunnat'!C:C,'[1]Kunnat seutukunnat maakunnat'!F:F)</f>
        <v>Keski-Pohjanmaa</v>
      </c>
      <c r="C102" s="27" t="str">
        <f>_xlfn.XLOOKUP(A102,'[1]Kunnat seutukunnat maakunnat'!C:C,'[1]Kunnat seutukunnat maakunnat'!G:G)</f>
        <v>Kokkolan seutukunta</v>
      </c>
      <c r="D102" s="28">
        <f>_xlfn.XLOOKUP(A102,Väkiluku!A:A,Väkiluku!B:B)</f>
        <v>48295</v>
      </c>
      <c r="E102" s="28">
        <f>_xlfn.XLOOKUP(A102,'[1]Pitopaikat Ruokavirasto'!A:A,'[1]Pitopaikat Ruokavirasto'!B:B)</f>
        <v>115</v>
      </c>
      <c r="F102" s="28">
        <v>231</v>
      </c>
      <c r="G102" s="28">
        <v>120</v>
      </c>
      <c r="H102" s="28">
        <v>1</v>
      </c>
      <c r="I102" s="28">
        <v>84</v>
      </c>
      <c r="J102" s="28">
        <v>106</v>
      </c>
      <c r="K102" s="28">
        <v>68</v>
      </c>
      <c r="L102" s="28">
        <f t="shared" si="2"/>
        <v>610</v>
      </c>
      <c r="M102" s="29">
        <f t="shared" si="3"/>
        <v>12.630707112537529</v>
      </c>
    </row>
    <row r="103" spans="1:13" ht="21.6" customHeight="1" x14ac:dyDescent="0.3">
      <c r="A103" s="26" t="s">
        <v>113</v>
      </c>
      <c r="B103" s="27" t="str">
        <f>_xlfn.XLOOKUP(A103,'[1]Kunnat seutukunnat maakunnat'!C:C,'[1]Kunnat seutukunnat maakunnat'!F:F)</f>
        <v>Lappi</v>
      </c>
      <c r="C103" s="27" t="str">
        <f>_xlfn.XLOOKUP(A103,'[1]Kunnat seutukunnat maakunnat'!C:C,'[1]Kunnat seutukunnat maakunnat'!G:G)</f>
        <v>Tunturi-Lapin seutukunta</v>
      </c>
      <c r="D103" s="28">
        <f>_xlfn.XLOOKUP(A103,Väkiluku!A:A,Väkiluku!B:B)</f>
        <v>4011</v>
      </c>
      <c r="E103" s="28">
        <f>_xlfn.XLOOKUP(A103,'[1]Pitopaikat Ruokavirasto'!A:A,'[1]Pitopaikat Ruokavirasto'!B:B)</f>
        <v>14</v>
      </c>
      <c r="F103" s="28">
        <v>22</v>
      </c>
      <c r="G103" s="28">
        <v>17</v>
      </c>
      <c r="H103" s="28">
        <v>1</v>
      </c>
      <c r="I103" s="28">
        <v>4</v>
      </c>
      <c r="J103" s="28">
        <v>21</v>
      </c>
      <c r="K103" s="28">
        <v>16</v>
      </c>
      <c r="L103" s="28">
        <f t="shared" si="2"/>
        <v>81</v>
      </c>
      <c r="M103" s="29">
        <f t="shared" si="3"/>
        <v>20.194465220643231</v>
      </c>
    </row>
    <row r="104" spans="1:13" ht="21.6" customHeight="1" x14ac:dyDescent="0.3">
      <c r="A104" s="26" t="s">
        <v>114</v>
      </c>
      <c r="B104" s="27" t="str">
        <f>_xlfn.XLOOKUP(A104,'[1]Kunnat seutukunnat maakunnat'!C:C,'[1]Kunnat seutukunnat maakunnat'!F:F)</f>
        <v>Keski-Suomi</v>
      </c>
      <c r="C104" s="27" t="str">
        <f>_xlfn.XLOOKUP(A104,'[1]Kunnat seutukunnat maakunnat'!C:C,'[1]Kunnat seutukunnat maakunnat'!G:G)</f>
        <v>Äänekosken seutukunta</v>
      </c>
      <c r="D104" s="28">
        <f>_xlfn.XLOOKUP(A104,Väkiluku!A:A,Väkiluku!B:B)</f>
        <v>2499</v>
      </c>
      <c r="E104" s="28">
        <f>_xlfn.XLOOKUP(A104,'[1]Pitopaikat Ruokavirasto'!A:A,'[1]Pitopaikat Ruokavirasto'!B:B)</f>
        <v>20</v>
      </c>
      <c r="F104" s="28">
        <v>14</v>
      </c>
      <c r="G104" s="28">
        <v>52</v>
      </c>
      <c r="H104" s="28">
        <v>0</v>
      </c>
      <c r="I104" s="28">
        <v>1</v>
      </c>
      <c r="J104" s="28">
        <v>33</v>
      </c>
      <c r="K104" s="28">
        <v>7</v>
      </c>
      <c r="L104" s="28">
        <f t="shared" si="2"/>
        <v>107</v>
      </c>
      <c r="M104" s="29">
        <f t="shared" si="3"/>
        <v>42.817126850740294</v>
      </c>
    </row>
    <row r="105" spans="1:13" ht="21.6" customHeight="1" x14ac:dyDescent="0.3">
      <c r="A105" s="26" t="s">
        <v>115</v>
      </c>
      <c r="B105" s="27" t="str">
        <f>_xlfn.XLOOKUP(A105,'[1]Kunnat seutukunnat maakunnat'!C:C,'[1]Kunnat seutukunnat maakunnat'!F:F)</f>
        <v>Pohjois-Karjala</v>
      </c>
      <c r="C105" s="27" t="str">
        <f>_xlfn.XLOOKUP(A105,'[1]Kunnat seutukunnat maakunnat'!C:C,'[1]Kunnat seutukunnat maakunnat'!G:G)</f>
        <v>Joensuun seutukunta</v>
      </c>
      <c r="D105" s="28">
        <f>_xlfn.XLOOKUP(A105,Väkiluku!A:A,Väkiluku!B:B)</f>
        <v>15136</v>
      </c>
      <c r="E105" s="28">
        <f>_xlfn.XLOOKUP(A105,'[1]Pitopaikat Ruokavirasto'!A:A,'[1]Pitopaikat Ruokavirasto'!B:B)</f>
        <v>67</v>
      </c>
      <c r="F105" s="28">
        <v>43</v>
      </c>
      <c r="G105" s="28">
        <v>91</v>
      </c>
      <c r="H105" s="28">
        <v>3</v>
      </c>
      <c r="I105" s="28">
        <v>50</v>
      </c>
      <c r="J105" s="28">
        <v>58</v>
      </c>
      <c r="K105" s="28">
        <v>46</v>
      </c>
      <c r="L105" s="28">
        <f t="shared" si="2"/>
        <v>291</v>
      </c>
      <c r="M105" s="29">
        <f t="shared" si="3"/>
        <v>19.22568710359408</v>
      </c>
    </row>
    <row r="106" spans="1:13" ht="21.6" customHeight="1" x14ac:dyDescent="0.3">
      <c r="A106" s="26" t="s">
        <v>116</v>
      </c>
      <c r="B106" s="27" t="str">
        <f>_xlfn.XLOOKUP(A106,'[1]Kunnat seutukunnat maakunnat'!C:C,'[1]Kunnat seutukunnat maakunnat'!F:F)</f>
        <v>Pohjanmaa</v>
      </c>
      <c r="C106" s="27" t="str">
        <f>_xlfn.XLOOKUP(A106,'[1]Kunnat seutukunnat maakunnat'!C:C,'[1]Kunnat seutukunnat maakunnat'!G:G)</f>
        <v>Vaasan seutukunta</v>
      </c>
      <c r="D106" s="28">
        <f>_xlfn.XLOOKUP(A106,Väkiluku!A:A,Väkiluku!B:B)</f>
        <v>2015</v>
      </c>
      <c r="E106" s="28" t="s">
        <v>19</v>
      </c>
      <c r="F106" s="28">
        <v>1</v>
      </c>
      <c r="G106" s="28">
        <v>2</v>
      </c>
      <c r="H106" s="28">
        <v>0</v>
      </c>
      <c r="I106" s="28">
        <v>8</v>
      </c>
      <c r="J106" s="28">
        <v>8</v>
      </c>
      <c r="K106" s="28">
        <v>13</v>
      </c>
      <c r="L106" s="28">
        <f t="shared" si="2"/>
        <v>32</v>
      </c>
      <c r="M106" s="29">
        <f t="shared" si="3"/>
        <v>15.880893300248138</v>
      </c>
    </row>
    <row r="107" spans="1:13" ht="21.6" customHeight="1" x14ac:dyDescent="0.3">
      <c r="A107" s="26" t="s">
        <v>117</v>
      </c>
      <c r="B107" s="27" t="str">
        <f>_xlfn.XLOOKUP(A107,'[1]Kunnat seutukunnat maakunnat'!C:C,'[1]Kunnat seutukunnat maakunnat'!F:F)</f>
        <v>Varsinais-Suomi</v>
      </c>
      <c r="C107" s="27" t="str">
        <f>_xlfn.XLOOKUP(A107,'[1]Kunnat seutukunnat maakunnat'!C:C,'[1]Kunnat seutukunnat maakunnat'!G:G)</f>
        <v>Loimaan seutukunta</v>
      </c>
      <c r="D107" s="28">
        <f>_xlfn.XLOOKUP(A107,Väkiluku!A:A,Väkiluku!B:B)</f>
        <v>2207</v>
      </c>
      <c r="E107" s="28">
        <f>_xlfn.XLOOKUP(A107,'[1]Pitopaikat Ruokavirasto'!A:A,'[1]Pitopaikat Ruokavirasto'!B:B)</f>
        <v>14</v>
      </c>
      <c r="F107" s="28">
        <v>27</v>
      </c>
      <c r="G107" s="28">
        <v>23</v>
      </c>
      <c r="H107" s="28">
        <v>0</v>
      </c>
      <c r="I107" s="28">
        <v>23</v>
      </c>
      <c r="J107" s="28">
        <v>8</v>
      </c>
      <c r="K107" s="28">
        <v>6</v>
      </c>
      <c r="L107" s="28">
        <f t="shared" si="2"/>
        <v>87</v>
      </c>
      <c r="M107" s="29">
        <f t="shared" si="3"/>
        <v>39.420027186225646</v>
      </c>
    </row>
    <row r="108" spans="1:13" ht="21.6" customHeight="1" x14ac:dyDescent="0.3">
      <c r="A108" s="26" t="s">
        <v>118</v>
      </c>
      <c r="B108" s="27" t="str">
        <f>_xlfn.XLOOKUP(A108,'[1]Kunnat seutukunnat maakunnat'!C:C,'[1]Kunnat seutukunnat maakunnat'!F:F)</f>
        <v>Kymenlaakso</v>
      </c>
      <c r="C108" s="27" t="str">
        <f>_xlfn.XLOOKUP(A108,'[1]Kunnat seutukunnat maakunnat'!C:C,'[1]Kunnat seutukunnat maakunnat'!G:G)</f>
        <v>Kotka–Haminan seutukunta</v>
      </c>
      <c r="D108" s="28">
        <f>_xlfn.XLOOKUP(A108,Väkiluku!A:A,Väkiluku!B:B)</f>
        <v>50500</v>
      </c>
      <c r="E108" s="28">
        <f>_xlfn.XLOOKUP(A108,'[1]Pitopaikat Ruokavirasto'!A:A,'[1]Pitopaikat Ruokavirasto'!B:B)</f>
        <v>31</v>
      </c>
      <c r="F108" s="28">
        <v>64</v>
      </c>
      <c r="G108" s="28">
        <v>67</v>
      </c>
      <c r="H108" s="28">
        <v>1</v>
      </c>
      <c r="I108" s="28">
        <v>95</v>
      </c>
      <c r="J108" s="28">
        <v>52</v>
      </c>
      <c r="K108" s="28">
        <v>53</v>
      </c>
      <c r="L108" s="28">
        <f t="shared" si="2"/>
        <v>332</v>
      </c>
      <c r="M108" s="29">
        <f t="shared" si="3"/>
        <v>6.5742574257425739</v>
      </c>
    </row>
    <row r="109" spans="1:13" ht="21.6" customHeight="1" x14ac:dyDescent="0.3">
      <c r="A109" s="26" t="s">
        <v>119</v>
      </c>
      <c r="B109" s="27" t="str">
        <f>_xlfn.XLOOKUP(A109,'[1]Kunnat seutukunnat maakunnat'!C:C,'[1]Kunnat seutukunnat maakunnat'!F:F)</f>
        <v>Kymenlaakso</v>
      </c>
      <c r="C109" s="27" t="str">
        <f>_xlfn.XLOOKUP(A109,'[1]Kunnat seutukunnat maakunnat'!C:C,'[1]Kunnat seutukunnat maakunnat'!G:G)</f>
        <v>Kouvolan seutukunta</v>
      </c>
      <c r="D109" s="28">
        <f>_xlfn.XLOOKUP(A109,Väkiluku!A:A,Väkiluku!B:B)</f>
        <v>78880</v>
      </c>
      <c r="E109" s="28">
        <f>_xlfn.XLOOKUP(A109,'[1]Pitopaikat Ruokavirasto'!A:A,'[1]Pitopaikat Ruokavirasto'!B:B)</f>
        <v>234</v>
      </c>
      <c r="F109" s="28">
        <v>355</v>
      </c>
      <c r="G109" s="28">
        <v>388</v>
      </c>
      <c r="H109" s="28">
        <v>0</v>
      </c>
      <c r="I109" s="28">
        <v>202</v>
      </c>
      <c r="J109" s="28">
        <v>302</v>
      </c>
      <c r="K109" s="28">
        <v>143</v>
      </c>
      <c r="L109" s="28">
        <f t="shared" si="2"/>
        <v>1390</v>
      </c>
      <c r="M109" s="29">
        <f t="shared" si="3"/>
        <v>17.621703853955378</v>
      </c>
    </row>
    <row r="110" spans="1:13" ht="21.6" customHeight="1" x14ac:dyDescent="0.3">
      <c r="A110" s="26" t="s">
        <v>120</v>
      </c>
      <c r="B110" s="27" t="str">
        <f>_xlfn.XLOOKUP(A110,'[1]Kunnat seutukunnat maakunnat'!C:C,'[1]Kunnat seutukunnat maakunnat'!F:F)</f>
        <v>Pohjanmaa</v>
      </c>
      <c r="C110" s="27" t="str">
        <f>_xlfn.XLOOKUP(A110,'[1]Kunnat seutukunnat maakunnat'!C:C,'[1]Kunnat seutukunnat maakunnat'!G:G)</f>
        <v>Suupohjan rannikkoseutu</v>
      </c>
      <c r="D110" s="28">
        <f>_xlfn.XLOOKUP(A110,Väkiluku!A:A,Väkiluku!B:B)</f>
        <v>6199</v>
      </c>
      <c r="E110" s="28">
        <f>_xlfn.XLOOKUP(A110,'[1]Pitopaikat Ruokavirasto'!A:A,'[1]Pitopaikat Ruokavirasto'!B:B)</f>
        <v>13</v>
      </c>
      <c r="F110" s="28">
        <v>8</v>
      </c>
      <c r="G110" s="28">
        <v>12</v>
      </c>
      <c r="H110" s="28">
        <v>0</v>
      </c>
      <c r="I110" s="28">
        <v>13</v>
      </c>
      <c r="J110" s="28">
        <v>12</v>
      </c>
      <c r="K110" s="28">
        <v>7</v>
      </c>
      <c r="L110" s="28">
        <f t="shared" si="2"/>
        <v>52</v>
      </c>
      <c r="M110" s="29">
        <f t="shared" si="3"/>
        <v>8.3884497499596709</v>
      </c>
    </row>
    <row r="111" spans="1:13" ht="21.6" customHeight="1" x14ac:dyDescent="0.3">
      <c r="A111" s="26" t="s">
        <v>121</v>
      </c>
      <c r="B111" s="27" t="str">
        <f>_xlfn.XLOOKUP(A111,'[1]Kunnat seutukunnat maakunnat'!C:C,'[1]Kunnat seutukunnat maakunnat'!F:F)</f>
        <v>Pohjanmaa</v>
      </c>
      <c r="C111" s="27" t="str">
        <f>_xlfn.XLOOKUP(A111,'[1]Kunnat seutukunnat maakunnat'!C:C,'[1]Kunnat seutukunnat maakunnat'!G:G)</f>
        <v>Jakobstadsregionen</v>
      </c>
      <c r="D111" s="28">
        <f>_xlfn.XLOOKUP(A111,Väkiluku!A:A,Väkiluku!B:B)</f>
        <v>6368</v>
      </c>
      <c r="E111" s="28">
        <f>_xlfn.XLOOKUP(A111,'[1]Pitopaikat Ruokavirasto'!A:A,'[1]Pitopaikat Ruokavirasto'!B:B)</f>
        <v>48</v>
      </c>
      <c r="F111" s="28">
        <v>52</v>
      </c>
      <c r="G111" s="28">
        <v>35</v>
      </c>
      <c r="H111" s="28">
        <v>1</v>
      </c>
      <c r="I111" s="28">
        <v>22</v>
      </c>
      <c r="J111" s="28">
        <v>45</v>
      </c>
      <c r="K111" s="28">
        <v>11</v>
      </c>
      <c r="L111" s="28">
        <f t="shared" si="2"/>
        <v>166</v>
      </c>
      <c r="M111" s="29">
        <f t="shared" si="3"/>
        <v>26.067839195979897</v>
      </c>
    </row>
    <row r="112" spans="1:13" ht="21.6" customHeight="1" x14ac:dyDescent="0.3">
      <c r="A112" s="26" t="s">
        <v>122</v>
      </c>
      <c r="B112" s="27" t="str">
        <f>_xlfn.XLOOKUP(A112,'[1]Kunnat seutukunnat maakunnat'!C:C,'[1]Kunnat seutukunnat maakunnat'!F:F)</f>
        <v>Kainuu</v>
      </c>
      <c r="C112" s="27" t="str">
        <f>_xlfn.XLOOKUP(A112,'[1]Kunnat seutukunnat maakunnat'!C:C,'[1]Kunnat seutukunnat maakunnat'!G:G)</f>
        <v>Kehys-Kainuun seutukunta</v>
      </c>
      <c r="D112" s="28">
        <f>_xlfn.XLOOKUP(A112,Väkiluku!A:A,Väkiluku!B:B)</f>
        <v>7582</v>
      </c>
      <c r="E112" s="28">
        <f>_xlfn.XLOOKUP(A112,'[1]Pitopaikat Ruokavirasto'!A:A,'[1]Pitopaikat Ruokavirasto'!B:B)</f>
        <v>19</v>
      </c>
      <c r="F112" s="28">
        <v>20</v>
      </c>
      <c r="G112" s="28">
        <v>19</v>
      </c>
      <c r="H112" s="28">
        <v>1</v>
      </c>
      <c r="I112" s="28">
        <v>2</v>
      </c>
      <c r="J112" s="28">
        <v>15</v>
      </c>
      <c r="K112" s="28">
        <v>3</v>
      </c>
      <c r="L112" s="28">
        <f t="shared" si="2"/>
        <v>60</v>
      </c>
      <c r="M112" s="29">
        <f t="shared" si="3"/>
        <v>7.9134792930625171</v>
      </c>
    </row>
    <row r="113" spans="1:13" ht="21.6" customHeight="1" x14ac:dyDescent="0.3">
      <c r="A113" s="26" t="s">
        <v>123</v>
      </c>
      <c r="B113" s="27" t="str">
        <f>_xlfn.XLOOKUP(A113,'[1]Kunnat seutukunnat maakunnat'!C:C,'[1]Kunnat seutukunnat maakunnat'!F:F)</f>
        <v>Pirkanmaa</v>
      </c>
      <c r="C113" s="27" t="str">
        <f>_xlfn.XLOOKUP(A113,'[1]Kunnat seutukunnat maakunnat'!C:C,'[1]Kunnat seutukunnat maakunnat'!G:G)</f>
        <v>Tampereen seutukunta</v>
      </c>
      <c r="D113" s="28">
        <f>_xlfn.XLOOKUP(A113,Väkiluku!A:A,Väkiluku!B:B)</f>
        <v>2092</v>
      </c>
      <c r="E113" s="28">
        <f>_xlfn.XLOOKUP(A113,'[1]Pitopaikat Ruokavirasto'!A:A,'[1]Pitopaikat Ruokavirasto'!B:B)</f>
        <v>17</v>
      </c>
      <c r="F113" s="28">
        <v>10</v>
      </c>
      <c r="G113" s="28">
        <v>29</v>
      </c>
      <c r="H113" s="28">
        <v>1</v>
      </c>
      <c r="I113" s="28">
        <v>24</v>
      </c>
      <c r="J113" s="28">
        <v>24</v>
      </c>
      <c r="K113" s="28">
        <v>8</v>
      </c>
      <c r="L113" s="28">
        <f t="shared" si="2"/>
        <v>96</v>
      </c>
      <c r="M113" s="29">
        <f t="shared" si="3"/>
        <v>45.88910133843212</v>
      </c>
    </row>
    <row r="114" spans="1:13" ht="21.6" customHeight="1" x14ac:dyDescent="0.3">
      <c r="A114" s="26" t="s">
        <v>124</v>
      </c>
      <c r="B114" s="27" t="str">
        <f>_xlfn.XLOOKUP(A114,'[1]Kunnat seutukunnat maakunnat'!C:C,'[1]Kunnat seutukunnat maakunnat'!F:F)</f>
        <v>Ahvenanmaa</v>
      </c>
      <c r="C114" s="27" t="str">
        <f>_xlfn.XLOOKUP(A114,'[1]Kunnat seutukunnat maakunnat'!C:C,'[1]Kunnat seutukunnat maakunnat'!G:G)</f>
        <v>Ålands skärgård</v>
      </c>
      <c r="D114" s="28">
        <f>_xlfn.XLOOKUP(A114,Väkiluku!A:A,Väkiluku!B:B)</f>
        <v>290</v>
      </c>
      <c r="E114" s="28" t="s">
        <v>19</v>
      </c>
      <c r="F114" s="28">
        <v>0</v>
      </c>
      <c r="G114" s="28">
        <v>0</v>
      </c>
      <c r="H114" s="28">
        <v>0</v>
      </c>
      <c r="I114" s="28">
        <v>0</v>
      </c>
      <c r="J114" s="28">
        <v>2</v>
      </c>
      <c r="K114" s="28">
        <v>0</v>
      </c>
      <c r="L114" s="28">
        <f t="shared" si="2"/>
        <v>2</v>
      </c>
      <c r="M114" s="29">
        <f t="shared" si="3"/>
        <v>6.8965517241379315</v>
      </c>
    </row>
    <row r="115" spans="1:13" ht="21.6" customHeight="1" x14ac:dyDescent="0.3">
      <c r="A115" s="26" t="s">
        <v>125</v>
      </c>
      <c r="B115" s="27" t="str">
        <f>_xlfn.XLOOKUP(A115,'[1]Kunnat seutukunnat maakunnat'!C:C,'[1]Kunnat seutukunnat maakunnat'!F:F)</f>
        <v>Pohjois-Savo</v>
      </c>
      <c r="C115" s="27" t="str">
        <f>_xlfn.XLOOKUP(A115,'[1]Kunnat seutukunnat maakunnat'!C:C,'[1]Kunnat seutukunnat maakunnat'!G:G)</f>
        <v>Kuopion seutukunta</v>
      </c>
      <c r="D115" s="28">
        <f>_xlfn.XLOOKUP(A115,Väkiluku!A:A,Väkiluku!B:B)</f>
        <v>124021</v>
      </c>
      <c r="E115" s="28">
        <f>_xlfn.XLOOKUP(A115,'[1]Pitopaikat Ruokavirasto'!A:A,'[1]Pitopaikat Ruokavirasto'!B:B)</f>
        <v>222</v>
      </c>
      <c r="F115" s="28">
        <v>317</v>
      </c>
      <c r="G115" s="28">
        <v>409</v>
      </c>
      <c r="H115" s="28">
        <v>2</v>
      </c>
      <c r="I115" s="28">
        <v>250</v>
      </c>
      <c r="J115" s="28">
        <v>189</v>
      </c>
      <c r="K115" s="28">
        <v>165</v>
      </c>
      <c r="L115" s="28">
        <f t="shared" si="2"/>
        <v>1332</v>
      </c>
      <c r="M115" s="29">
        <f t="shared" si="3"/>
        <v>10.740116593157611</v>
      </c>
    </row>
    <row r="116" spans="1:13" ht="21.6" customHeight="1" x14ac:dyDescent="0.3">
      <c r="A116" s="26" t="s">
        <v>126</v>
      </c>
      <c r="B116" s="27" t="str">
        <f>_xlfn.XLOOKUP(A116,'[1]Kunnat seutukunnat maakunnat'!C:C,'[1]Kunnat seutukunnat maakunnat'!F:F)</f>
        <v>Etelä-Pohjanmaa</v>
      </c>
      <c r="C116" s="27" t="str">
        <f>_xlfn.XLOOKUP(A116,'[1]Kunnat seutukunnat maakunnat'!C:C,'[1]Kunnat seutukunnat maakunnat'!G:G)</f>
        <v>Kuusiokuntien seutukunta</v>
      </c>
      <c r="D116" s="28">
        <f>_xlfn.XLOOKUP(A116,Väkiluku!A:A,Väkiluku!B:B)</f>
        <v>3381</v>
      </c>
      <c r="E116" s="28">
        <f>_xlfn.XLOOKUP(A116,'[1]Pitopaikat Ruokavirasto'!A:A,'[1]Pitopaikat Ruokavirasto'!B:B)</f>
        <v>20</v>
      </c>
      <c r="F116" s="28">
        <v>27</v>
      </c>
      <c r="G116" s="28">
        <v>44</v>
      </c>
      <c r="H116" s="28">
        <v>0</v>
      </c>
      <c r="I116" s="28">
        <v>15</v>
      </c>
      <c r="J116" s="28">
        <v>18</v>
      </c>
      <c r="K116" s="28">
        <v>13</v>
      </c>
      <c r="L116" s="28">
        <f t="shared" si="2"/>
        <v>117</v>
      </c>
      <c r="M116" s="29">
        <f t="shared" si="3"/>
        <v>34.605146406388641</v>
      </c>
    </row>
    <row r="117" spans="1:13" ht="21.6" customHeight="1" x14ac:dyDescent="0.3">
      <c r="A117" s="26" t="s">
        <v>127</v>
      </c>
      <c r="B117" s="27" t="str">
        <f>_xlfn.XLOOKUP(A117,'[1]Kunnat seutukunnat maakunnat'!C:C,'[1]Kunnat seutukunnat maakunnat'!F:F)</f>
        <v>Etelä-Pohjanmaa</v>
      </c>
      <c r="C117" s="27" t="str">
        <f>_xlfn.XLOOKUP(A117,'[1]Kunnat seutukunnat maakunnat'!C:C,'[1]Kunnat seutukunnat maakunnat'!G:G)</f>
        <v>Seinäjoen seutukunta</v>
      </c>
      <c r="D117" s="28">
        <f>_xlfn.XLOOKUP(A117,Väkiluku!A:A,Väkiluku!B:B)</f>
        <v>19759</v>
      </c>
      <c r="E117" s="28">
        <f>_xlfn.XLOOKUP(A117,'[1]Pitopaikat Ruokavirasto'!A:A,'[1]Pitopaikat Ruokavirasto'!B:B)</f>
        <v>123</v>
      </c>
      <c r="F117" s="28">
        <v>123</v>
      </c>
      <c r="G117" s="28">
        <v>203</v>
      </c>
      <c r="H117" s="28">
        <v>4</v>
      </c>
      <c r="I117" s="28">
        <v>64</v>
      </c>
      <c r="J117" s="28">
        <v>54</v>
      </c>
      <c r="K117" s="28">
        <v>46</v>
      </c>
      <c r="L117" s="28">
        <f t="shared" si="2"/>
        <v>494</v>
      </c>
      <c r="M117" s="29">
        <f t="shared" si="3"/>
        <v>25.001265246216914</v>
      </c>
    </row>
    <row r="118" spans="1:13" ht="21.6" customHeight="1" x14ac:dyDescent="0.3">
      <c r="A118" s="26" t="s">
        <v>128</v>
      </c>
      <c r="B118" s="27" t="str">
        <f>_xlfn.XLOOKUP(A118,'[1]Kunnat seutukunnat maakunnat'!C:C,'[1]Kunnat seutukunnat maakunnat'!F:F)</f>
        <v>Varsinais-Suomi</v>
      </c>
      <c r="C118" s="27" t="str">
        <f>_xlfn.XLOOKUP(A118,'[1]Kunnat seutukunnat maakunnat'!C:C,'[1]Kunnat seutukunnat maakunnat'!G:G)</f>
        <v>Vakka-Suomen seutukunta</v>
      </c>
      <c r="D118" s="28">
        <f>_xlfn.XLOOKUP(A118,Väkiluku!A:A,Väkiluku!B:B)</f>
        <v>949</v>
      </c>
      <c r="E118" s="28" t="s">
        <v>19</v>
      </c>
      <c r="F118" s="28">
        <v>0</v>
      </c>
      <c r="G118" s="28">
        <v>7</v>
      </c>
      <c r="H118" s="28">
        <v>0</v>
      </c>
      <c r="I118" s="28">
        <v>0</v>
      </c>
      <c r="J118" s="28">
        <v>5</v>
      </c>
      <c r="K118" s="28">
        <v>3</v>
      </c>
      <c r="L118" s="28">
        <f t="shared" si="2"/>
        <v>15</v>
      </c>
      <c r="M118" s="29">
        <f t="shared" si="3"/>
        <v>15.806111696522656</v>
      </c>
    </row>
    <row r="119" spans="1:13" ht="21.6" customHeight="1" x14ac:dyDescent="0.3">
      <c r="A119" s="26" t="s">
        <v>129</v>
      </c>
      <c r="B119" s="27" t="str">
        <f>_xlfn.XLOOKUP(A119,'[1]Kunnat seutukunnat maakunnat'!C:C,'[1]Kunnat seutukunnat maakunnat'!F:F)</f>
        <v>Pohjois-Pohjanmaa</v>
      </c>
      <c r="C119" s="27" t="str">
        <f>_xlfn.XLOOKUP(A119,'[1]Kunnat seutukunnat maakunnat'!C:C,'[1]Kunnat seutukunnat maakunnat'!G:G)</f>
        <v>Koillismaan seutukunta</v>
      </c>
      <c r="D119" s="28">
        <f>_xlfn.XLOOKUP(A119,Väkiluku!A:A,Väkiluku!B:B)</f>
        <v>15019</v>
      </c>
      <c r="E119" s="28">
        <f>_xlfn.XLOOKUP(A119,'[1]Pitopaikat Ruokavirasto'!A:A,'[1]Pitopaikat Ruokavirasto'!B:B)</f>
        <v>36</v>
      </c>
      <c r="F119" s="28">
        <v>25</v>
      </c>
      <c r="G119" s="28">
        <v>42</v>
      </c>
      <c r="H119" s="28">
        <v>0</v>
      </c>
      <c r="I119" s="28">
        <v>16</v>
      </c>
      <c r="J119" s="28">
        <v>29</v>
      </c>
      <c r="K119" s="28">
        <v>14</v>
      </c>
      <c r="L119" s="28">
        <f t="shared" si="2"/>
        <v>126</v>
      </c>
      <c r="M119" s="29">
        <f t="shared" si="3"/>
        <v>8.3893734602836414</v>
      </c>
    </row>
    <row r="120" spans="1:13" ht="21.6" customHeight="1" x14ac:dyDescent="0.3">
      <c r="A120" s="26" t="s">
        <v>130</v>
      </c>
      <c r="B120" s="27" t="str">
        <f>_xlfn.XLOOKUP(A120,'[1]Kunnat seutukunnat maakunnat'!C:C,'[1]Kunnat seutukunnat maakunnat'!F:F)</f>
        <v>Keski-Suomi</v>
      </c>
      <c r="C120" s="27" t="str">
        <f>_xlfn.XLOOKUP(A120,'[1]Kunnat seutukunnat maakunnat'!C:C,'[1]Kunnat seutukunnat maakunnat'!G:G)</f>
        <v>Saarijärven–Viitasaaren seutukunta</v>
      </c>
      <c r="D120" s="28">
        <f>_xlfn.XLOOKUP(A120,Väkiluku!A:A,Väkiluku!B:B)</f>
        <v>1174</v>
      </c>
      <c r="E120" s="28">
        <f>_xlfn.XLOOKUP(A120,'[1]Pitopaikat Ruokavirasto'!A:A,'[1]Pitopaikat Ruokavirasto'!B:B)</f>
        <v>6</v>
      </c>
      <c r="F120" s="28">
        <v>3</v>
      </c>
      <c r="G120" s="28">
        <v>7</v>
      </c>
      <c r="H120" s="28">
        <v>0</v>
      </c>
      <c r="I120" s="28">
        <v>2</v>
      </c>
      <c r="J120" s="28">
        <v>0</v>
      </c>
      <c r="K120" s="28">
        <v>3</v>
      </c>
      <c r="L120" s="28">
        <f t="shared" si="2"/>
        <v>15</v>
      </c>
      <c r="M120" s="29">
        <f t="shared" si="3"/>
        <v>12.776831345826237</v>
      </c>
    </row>
    <row r="121" spans="1:13" ht="21.6" customHeight="1" x14ac:dyDescent="0.3">
      <c r="A121" s="26" t="s">
        <v>131</v>
      </c>
      <c r="B121" s="27" t="str">
        <f>_xlfn.XLOOKUP(A121,'[1]Kunnat seutukunnat maakunnat'!C:C,'[1]Kunnat seutukunnat maakunnat'!F:F)</f>
        <v>Päijät-Häme</v>
      </c>
      <c r="C121" s="27" t="str">
        <f>_xlfn.XLOOKUP(A121,'[1]Kunnat seutukunnat maakunnat'!C:C,'[1]Kunnat seutukunnat maakunnat'!G:G)</f>
        <v>Lahden seutukunta</v>
      </c>
      <c r="D121" s="28">
        <f>_xlfn.XLOOKUP(A121,Väkiluku!A:A,Väkiluku!B:B)</f>
        <v>4114</v>
      </c>
      <c r="E121" s="28">
        <f>_xlfn.XLOOKUP(A121,'[1]Pitopaikat Ruokavirasto'!A:A,'[1]Pitopaikat Ruokavirasto'!B:B)</f>
        <v>35</v>
      </c>
      <c r="F121" s="28">
        <v>39</v>
      </c>
      <c r="G121" s="28">
        <v>61</v>
      </c>
      <c r="H121" s="28">
        <v>0</v>
      </c>
      <c r="I121" s="28">
        <v>16</v>
      </c>
      <c r="J121" s="28">
        <v>68</v>
      </c>
      <c r="K121" s="28">
        <v>17</v>
      </c>
      <c r="L121" s="28">
        <f t="shared" si="2"/>
        <v>201</v>
      </c>
      <c r="M121" s="29">
        <f t="shared" si="3"/>
        <v>48.857559552746721</v>
      </c>
    </row>
    <row r="122" spans="1:13" ht="21.6" customHeight="1" x14ac:dyDescent="0.3">
      <c r="A122" s="26" t="s">
        <v>132</v>
      </c>
      <c r="B122" s="27" t="str">
        <f>_xlfn.XLOOKUP(A122,'[1]Kunnat seutukunnat maakunnat'!C:C,'[1]Kunnat seutukunnat maakunnat'!F:F)</f>
        <v>Pohjois-Pohjanmaa</v>
      </c>
      <c r="C122" s="27" t="str">
        <f>_xlfn.XLOOKUP(A122,'[1]Kunnat seutukunnat maakunnat'!C:C,'[1]Kunnat seutukunnat maakunnat'!G:G)</f>
        <v>Nivala–Haapajärven seutukunta</v>
      </c>
      <c r="D122" s="28">
        <f>_xlfn.XLOOKUP(A122,Väkiluku!A:A,Väkiluku!B:B)</f>
        <v>2440</v>
      </c>
      <c r="E122" s="28">
        <f>_xlfn.XLOOKUP(A122,'[1]Pitopaikat Ruokavirasto'!A:A,'[1]Pitopaikat Ruokavirasto'!B:B)</f>
        <v>8</v>
      </c>
      <c r="F122" s="28">
        <v>4</v>
      </c>
      <c r="G122" s="28">
        <v>5</v>
      </c>
      <c r="H122" s="28">
        <v>0</v>
      </c>
      <c r="I122" s="28">
        <v>3</v>
      </c>
      <c r="J122" s="28">
        <v>17</v>
      </c>
      <c r="K122" s="28">
        <v>4</v>
      </c>
      <c r="L122" s="28">
        <f t="shared" si="2"/>
        <v>33</v>
      </c>
      <c r="M122" s="29">
        <f t="shared" si="3"/>
        <v>13.524590163934427</v>
      </c>
    </row>
    <row r="123" spans="1:13" ht="21.6" customHeight="1" x14ac:dyDescent="0.3">
      <c r="A123" s="26" t="s">
        <v>133</v>
      </c>
      <c r="B123" s="27" t="str">
        <f>_xlfn.XLOOKUP(A123,'[1]Kunnat seutukunnat maakunnat'!C:C,'[1]Kunnat seutukunnat maakunnat'!F:F)</f>
        <v>Ahvenanmaa</v>
      </c>
      <c r="C123" s="27" t="str">
        <f>_xlfn.XLOOKUP(A123,'[1]Kunnat seutukunnat maakunnat'!C:C,'[1]Kunnat seutukunnat maakunnat'!G:G)</f>
        <v>Ålands skärgård</v>
      </c>
      <c r="D123" s="28">
        <f>_xlfn.XLOOKUP(A123,Väkiluku!A:A,Väkiluku!B:B)</f>
        <v>225</v>
      </c>
      <c r="E123" s="28" t="s">
        <v>19</v>
      </c>
      <c r="F123" s="28">
        <v>0</v>
      </c>
      <c r="G123" s="28">
        <v>0</v>
      </c>
      <c r="H123" s="28">
        <v>0</v>
      </c>
      <c r="I123" s="28">
        <v>0</v>
      </c>
      <c r="J123" s="28">
        <v>0</v>
      </c>
      <c r="K123" s="28">
        <v>2</v>
      </c>
      <c r="L123" s="28">
        <f t="shared" si="2"/>
        <v>2</v>
      </c>
      <c r="M123" s="29">
        <f t="shared" si="3"/>
        <v>8.8888888888888893</v>
      </c>
    </row>
    <row r="124" spans="1:13" ht="21.6" customHeight="1" x14ac:dyDescent="0.3">
      <c r="A124" s="26" t="s">
        <v>134</v>
      </c>
      <c r="B124" s="27" t="str">
        <f>_xlfn.XLOOKUP(A124,'[1]Kunnat seutukunnat maakunnat'!C:C,'[1]Kunnat seutukunnat maakunnat'!F:F)</f>
        <v>Päijät-Häme</v>
      </c>
      <c r="C124" s="27" t="str">
        <f>_xlfn.XLOOKUP(A124,'[1]Kunnat seutukunnat maakunnat'!C:C,'[1]Kunnat seutukunnat maakunnat'!G:G)</f>
        <v>Lahden seutukunta</v>
      </c>
      <c r="D124" s="28">
        <f>_xlfn.XLOOKUP(A124,Väkiluku!A:A,Väkiluku!B:B)</f>
        <v>120693</v>
      </c>
      <c r="E124" s="28">
        <f>_xlfn.XLOOKUP(A124,'[1]Pitopaikat Ruokavirasto'!A:A,'[1]Pitopaikat Ruokavirasto'!B:B)</f>
        <v>64</v>
      </c>
      <c r="F124" s="28">
        <v>298</v>
      </c>
      <c r="G124" s="28">
        <v>213</v>
      </c>
      <c r="H124" s="28">
        <v>2</v>
      </c>
      <c r="I124" s="28">
        <v>183</v>
      </c>
      <c r="J124" s="28">
        <v>109</v>
      </c>
      <c r="K124" s="28">
        <v>71</v>
      </c>
      <c r="L124" s="28">
        <f t="shared" si="2"/>
        <v>876</v>
      </c>
      <c r="M124" s="29">
        <f t="shared" si="3"/>
        <v>7.2580845616564345</v>
      </c>
    </row>
    <row r="125" spans="1:13" ht="21.6" customHeight="1" x14ac:dyDescent="0.3">
      <c r="A125" s="26" t="s">
        <v>135</v>
      </c>
      <c r="B125" s="27" t="str">
        <f>_xlfn.XLOOKUP(A125,'[1]Kunnat seutukunnat maakunnat'!C:C,'[1]Kunnat seutukunnat maakunnat'!F:F)</f>
        <v>Pohjanmaa</v>
      </c>
      <c r="C125" s="27" t="str">
        <f>_xlfn.XLOOKUP(A125,'[1]Kunnat seutukunnat maakunnat'!C:C,'[1]Kunnat seutukunnat maakunnat'!G:G)</f>
        <v>Vaasan seutukunta</v>
      </c>
      <c r="D125" s="28">
        <f>_xlfn.XLOOKUP(A125,Väkiluku!A:A,Väkiluku!B:B)</f>
        <v>7682</v>
      </c>
      <c r="E125" s="28">
        <f>_xlfn.XLOOKUP(A125,'[1]Pitopaikat Ruokavirasto'!A:A,'[1]Pitopaikat Ruokavirasto'!B:B)</f>
        <v>27</v>
      </c>
      <c r="F125" s="28">
        <v>31</v>
      </c>
      <c r="G125" s="28">
        <v>54</v>
      </c>
      <c r="H125" s="28">
        <v>0</v>
      </c>
      <c r="I125" s="28">
        <v>10</v>
      </c>
      <c r="J125" s="28">
        <v>64</v>
      </c>
      <c r="K125" s="28">
        <v>8</v>
      </c>
      <c r="L125" s="28">
        <f t="shared" si="2"/>
        <v>167</v>
      </c>
      <c r="M125" s="29">
        <f t="shared" si="3"/>
        <v>21.739130434782609</v>
      </c>
    </row>
    <row r="126" spans="1:13" ht="21.6" customHeight="1" x14ac:dyDescent="0.3">
      <c r="A126" s="26" t="s">
        <v>136</v>
      </c>
      <c r="B126" s="27" t="str">
        <f>_xlfn.XLOOKUP(A126,'[1]Kunnat seutukunnat maakunnat'!C:C,'[1]Kunnat seutukunnat maakunnat'!F:F)</f>
        <v>Varsinais-Suomi</v>
      </c>
      <c r="C126" s="27" t="str">
        <f>_xlfn.XLOOKUP(A126,'[1]Kunnat seutukunnat maakunnat'!C:C,'[1]Kunnat seutukunnat maakunnat'!G:G)</f>
        <v>Vakka-Suomen seutukunta</v>
      </c>
      <c r="D126" s="28">
        <f>_xlfn.XLOOKUP(A126,Väkiluku!A:A,Väkiluku!B:B)</f>
        <v>8441</v>
      </c>
      <c r="E126" s="28">
        <f>_xlfn.XLOOKUP(A126,'[1]Pitopaikat Ruokavirasto'!A:A,'[1]Pitopaikat Ruokavirasto'!B:B)</f>
        <v>37</v>
      </c>
      <c r="F126" s="28">
        <v>34</v>
      </c>
      <c r="G126" s="28">
        <v>34</v>
      </c>
      <c r="H126" s="28">
        <v>0</v>
      </c>
      <c r="I126" s="28">
        <v>9</v>
      </c>
      <c r="J126" s="28">
        <v>26</v>
      </c>
      <c r="K126" s="28">
        <v>16</v>
      </c>
      <c r="L126" s="28">
        <f t="shared" si="2"/>
        <v>119</v>
      </c>
      <c r="M126" s="29">
        <f t="shared" si="3"/>
        <v>14.097855704300438</v>
      </c>
    </row>
    <row r="127" spans="1:13" ht="21.6" customHeight="1" x14ac:dyDescent="0.3">
      <c r="A127" s="26" t="s">
        <v>137</v>
      </c>
      <c r="B127" s="27" t="str">
        <f>_xlfn.XLOOKUP(A127,'[1]Kunnat seutukunnat maakunnat'!C:C,'[1]Kunnat seutukunnat maakunnat'!F:F)</f>
        <v>Uusimaa</v>
      </c>
      <c r="C127" s="27" t="str">
        <f>_xlfn.XLOOKUP(A127,'[1]Kunnat seutukunnat maakunnat'!C:C,'[1]Kunnat seutukunnat maakunnat'!G:G)</f>
        <v>Loviisan seutukunta</v>
      </c>
      <c r="D127" s="28">
        <f>_xlfn.XLOOKUP(A127,Väkiluku!A:A,Väkiluku!B:B)</f>
        <v>2449</v>
      </c>
      <c r="E127" s="28">
        <f>_xlfn.XLOOKUP(A127,'[1]Pitopaikat Ruokavirasto'!A:A,'[1]Pitopaikat Ruokavirasto'!B:B)</f>
        <v>27</v>
      </c>
      <c r="F127" s="28">
        <v>21</v>
      </c>
      <c r="G127" s="28">
        <v>14</v>
      </c>
      <c r="H127" s="28">
        <v>0</v>
      </c>
      <c r="I127" s="28">
        <v>8</v>
      </c>
      <c r="J127" s="28">
        <v>25</v>
      </c>
      <c r="K127" s="28">
        <v>6</v>
      </c>
      <c r="L127" s="28">
        <f t="shared" si="2"/>
        <v>74</v>
      </c>
      <c r="M127" s="29">
        <f t="shared" si="3"/>
        <v>30.216414863209476</v>
      </c>
    </row>
    <row r="128" spans="1:13" ht="21.6" customHeight="1" x14ac:dyDescent="0.3">
      <c r="A128" s="26" t="s">
        <v>138</v>
      </c>
      <c r="B128" s="27" t="str">
        <f>_xlfn.XLOOKUP(A128,'[1]Kunnat seutukunnat maakunnat'!C:C,'[1]Kunnat seutukunnat maakunnat'!F:F)</f>
        <v>Pohjois-Savo</v>
      </c>
      <c r="C128" s="27" t="str">
        <f>_xlfn.XLOOKUP(A128,'[1]Kunnat seutukunnat maakunnat'!C:C,'[1]Kunnat seutukunnat maakunnat'!G:G)</f>
        <v>Ylä-Savon seutukunta</v>
      </c>
      <c r="D128" s="28">
        <f>_xlfn.XLOOKUP(A128,Väkiluku!A:A,Väkiluku!B:B)</f>
        <v>8975</v>
      </c>
      <c r="E128" s="28">
        <f>_xlfn.XLOOKUP(A128,'[1]Pitopaikat Ruokavirasto'!A:A,'[1]Pitopaikat Ruokavirasto'!B:B)</f>
        <v>66</v>
      </c>
      <c r="F128" s="28">
        <v>81</v>
      </c>
      <c r="G128" s="28">
        <v>78</v>
      </c>
      <c r="H128" s="28">
        <v>2</v>
      </c>
      <c r="I128" s="28">
        <v>22</v>
      </c>
      <c r="J128" s="28">
        <v>52</v>
      </c>
      <c r="K128" s="28">
        <v>29</v>
      </c>
      <c r="L128" s="28">
        <f t="shared" si="2"/>
        <v>264</v>
      </c>
      <c r="M128" s="29">
        <f t="shared" si="3"/>
        <v>29.415041782729805</v>
      </c>
    </row>
    <row r="129" spans="1:13" ht="21.6" customHeight="1" x14ac:dyDescent="0.3">
      <c r="A129" s="26" t="s">
        <v>139</v>
      </c>
      <c r="B129" s="27" t="str">
        <f>_xlfn.XLOOKUP(A129,'[1]Kunnat seutukunnat maakunnat'!C:C,'[1]Kunnat seutukunnat maakunnat'!F:F)</f>
        <v>Etelä-Pohjanmaa</v>
      </c>
      <c r="C129" s="27" t="str">
        <f>_xlfn.XLOOKUP(A129,'[1]Kunnat seutukunnat maakunnat'!C:C,'[1]Kunnat seutukunnat maakunnat'!G:G)</f>
        <v>Järviseudun seutukunta</v>
      </c>
      <c r="D129" s="28">
        <f>_xlfn.XLOOKUP(A129,Väkiluku!A:A,Väkiluku!B:B)</f>
        <v>2789</v>
      </c>
      <c r="E129" s="28">
        <f>_xlfn.XLOOKUP(A129,'[1]Pitopaikat Ruokavirasto'!A:A,'[1]Pitopaikat Ruokavirasto'!B:B)</f>
        <v>15</v>
      </c>
      <c r="F129" s="28">
        <v>17</v>
      </c>
      <c r="G129" s="28">
        <v>24</v>
      </c>
      <c r="H129" s="28">
        <v>0</v>
      </c>
      <c r="I129" s="28">
        <v>2</v>
      </c>
      <c r="J129" s="28">
        <v>10</v>
      </c>
      <c r="K129" s="28">
        <v>5</v>
      </c>
      <c r="L129" s="28">
        <f t="shared" si="2"/>
        <v>58</v>
      </c>
      <c r="M129" s="29">
        <f t="shared" si="3"/>
        <v>20.795984223736106</v>
      </c>
    </row>
    <row r="130" spans="1:13" ht="21.6" customHeight="1" x14ac:dyDescent="0.3">
      <c r="A130" s="26" t="s">
        <v>140</v>
      </c>
      <c r="B130" s="27" t="str">
        <f>_xlfn.XLOOKUP(A130,'[1]Kunnat seutukunnat maakunnat'!C:C,'[1]Kunnat seutukunnat maakunnat'!F:F)</f>
        <v>Etelä-Karjala</v>
      </c>
      <c r="C130" s="27" t="str">
        <f>_xlfn.XLOOKUP(A130,'[1]Kunnat seutukunnat maakunnat'!C:C,'[1]Kunnat seutukunnat maakunnat'!G:G)</f>
        <v>Lappeenrannan seutukunta</v>
      </c>
      <c r="D130" s="28">
        <f>_xlfn.XLOOKUP(A130,Väkiluku!A:A,Väkiluku!B:B)</f>
        <v>72988</v>
      </c>
      <c r="E130" s="28">
        <f>_xlfn.XLOOKUP(A130,'[1]Pitopaikat Ruokavirasto'!A:A,'[1]Pitopaikat Ruokavirasto'!B:B)</f>
        <v>129</v>
      </c>
      <c r="F130" s="28">
        <v>120</v>
      </c>
      <c r="G130" s="28">
        <v>209</v>
      </c>
      <c r="H130" s="28">
        <v>3</v>
      </c>
      <c r="I130" s="28">
        <v>139</v>
      </c>
      <c r="J130" s="28">
        <v>145</v>
      </c>
      <c r="K130" s="28">
        <v>95</v>
      </c>
      <c r="L130" s="28">
        <f t="shared" ref="L130:L193" si="4">SUM(F130:K130)</f>
        <v>711</v>
      </c>
      <c r="M130" s="29">
        <f t="shared" si="3"/>
        <v>9.7413273414807922</v>
      </c>
    </row>
    <row r="131" spans="1:13" ht="21.6" customHeight="1" x14ac:dyDescent="0.3">
      <c r="A131" s="26" t="s">
        <v>141</v>
      </c>
      <c r="B131" s="27" t="str">
        <f>_xlfn.XLOOKUP(A131,'[1]Kunnat seutukunnat maakunnat'!C:C,'[1]Kunnat seutukunnat maakunnat'!F:F)</f>
        <v>Etelä-Pohjanmaa</v>
      </c>
      <c r="C131" s="27" t="str">
        <f>_xlfn.XLOOKUP(A131,'[1]Kunnat seutukunnat maakunnat'!C:C,'[1]Kunnat seutukunnat maakunnat'!G:G)</f>
        <v>Seinäjoen seutukunta</v>
      </c>
      <c r="D131" s="28">
        <f>_xlfn.XLOOKUP(A131,Väkiluku!A:A,Väkiluku!B:B)</f>
        <v>14024</v>
      </c>
      <c r="E131" s="28">
        <f>_xlfn.XLOOKUP(A131,'[1]Pitopaikat Ruokavirasto'!A:A,'[1]Pitopaikat Ruokavirasto'!B:B)</f>
        <v>62</v>
      </c>
      <c r="F131" s="28">
        <v>90</v>
      </c>
      <c r="G131" s="28">
        <v>84</v>
      </c>
      <c r="H131" s="28">
        <v>0</v>
      </c>
      <c r="I131" s="28">
        <v>28</v>
      </c>
      <c r="J131" s="28">
        <v>54</v>
      </c>
      <c r="K131" s="28">
        <v>21</v>
      </c>
      <c r="L131" s="28">
        <f t="shared" si="4"/>
        <v>277</v>
      </c>
      <c r="M131" s="29">
        <f t="shared" ref="M131:M194" si="5">L131/(D131/$N$1)</f>
        <v>19.751853964632062</v>
      </c>
    </row>
    <row r="132" spans="1:13" ht="21.6" customHeight="1" x14ac:dyDescent="0.3">
      <c r="A132" s="26" t="s">
        <v>142</v>
      </c>
      <c r="B132" s="27" t="str">
        <f>_xlfn.XLOOKUP(A132,'[1]Kunnat seutukunnat maakunnat'!C:C,'[1]Kunnat seutukunnat maakunnat'!F:F)</f>
        <v>Keski-Suomi</v>
      </c>
      <c r="C132" s="27" t="str">
        <f>_xlfn.XLOOKUP(A132,'[1]Kunnat seutukunnat maakunnat'!C:C,'[1]Kunnat seutukunnat maakunnat'!G:G)</f>
        <v>Jyväskylän seutukunta</v>
      </c>
      <c r="D132" s="28">
        <f>_xlfn.XLOOKUP(A132,Väkiluku!A:A,Väkiluku!B:B)</f>
        <v>18762</v>
      </c>
      <c r="E132" s="28">
        <f>_xlfn.XLOOKUP(A132,'[1]Pitopaikat Ruokavirasto'!A:A,'[1]Pitopaikat Ruokavirasto'!B:B)</f>
        <v>105</v>
      </c>
      <c r="F132" s="28">
        <v>154</v>
      </c>
      <c r="G132" s="28">
        <v>143</v>
      </c>
      <c r="H132" s="28">
        <v>0</v>
      </c>
      <c r="I132" s="28">
        <v>31</v>
      </c>
      <c r="J132" s="28">
        <v>91</v>
      </c>
      <c r="K132" s="28">
        <v>45</v>
      </c>
      <c r="L132" s="28">
        <f t="shared" si="4"/>
        <v>464</v>
      </c>
      <c r="M132" s="29">
        <f t="shared" si="5"/>
        <v>24.730838929751624</v>
      </c>
    </row>
    <row r="133" spans="1:13" ht="21.6" customHeight="1" x14ac:dyDescent="0.3">
      <c r="A133" s="26" t="s">
        <v>143</v>
      </c>
      <c r="B133" s="27" t="str">
        <f>_xlfn.XLOOKUP(A133,'[1]Kunnat seutukunnat maakunnat'!C:C,'[1]Kunnat seutukunnat maakunnat'!F:F)</f>
        <v>Etelä-Karjala</v>
      </c>
      <c r="C133" s="27" t="str">
        <f>_xlfn.XLOOKUP(A133,'[1]Kunnat seutukunnat maakunnat'!C:C,'[1]Kunnat seutukunnat maakunnat'!G:G)</f>
        <v>Lappeenrannan seutukunta</v>
      </c>
      <c r="D133" s="28">
        <f>_xlfn.XLOOKUP(A133,Väkiluku!A:A,Väkiluku!B:B)</f>
        <v>2862</v>
      </c>
      <c r="E133" s="28">
        <f>_xlfn.XLOOKUP(A133,'[1]Pitopaikat Ruokavirasto'!A:A,'[1]Pitopaikat Ruokavirasto'!B:B)</f>
        <v>25</v>
      </c>
      <c r="F133" s="28">
        <v>12</v>
      </c>
      <c r="G133" s="28">
        <v>20</v>
      </c>
      <c r="H133" s="28">
        <v>0</v>
      </c>
      <c r="I133" s="28">
        <v>7</v>
      </c>
      <c r="J133" s="28">
        <v>20</v>
      </c>
      <c r="K133" s="28">
        <v>4</v>
      </c>
      <c r="L133" s="28">
        <f t="shared" si="4"/>
        <v>63</v>
      </c>
      <c r="M133" s="29">
        <f t="shared" si="5"/>
        <v>22.012578616352201</v>
      </c>
    </row>
    <row r="134" spans="1:13" ht="21.6" customHeight="1" x14ac:dyDescent="0.3">
      <c r="A134" s="26" t="s">
        <v>144</v>
      </c>
      <c r="B134" s="27" t="str">
        <f>_xlfn.XLOOKUP(A134,'[1]Kunnat seutukunnat maakunnat'!C:C,'[1]Kunnat seutukunnat maakunnat'!F:F)</f>
        <v>Ahvenanmaa</v>
      </c>
      <c r="C134" s="27" t="str">
        <f>_xlfn.XLOOKUP(A134,'[1]Kunnat seutukunnat maakunnat'!C:C,'[1]Kunnat seutukunnat maakunnat'!G:G)</f>
        <v>Ålands landsbygd</v>
      </c>
      <c r="D134" s="28">
        <f>_xlfn.XLOOKUP(A134,Väkiluku!A:A,Väkiluku!B:B)</f>
        <v>2127</v>
      </c>
      <c r="E134" s="28">
        <f>_xlfn.XLOOKUP(A134,'[1]Pitopaikat Ruokavirasto'!A:A,'[1]Pitopaikat Ruokavirasto'!B:B)</f>
        <v>25</v>
      </c>
      <c r="F134" s="28">
        <v>12</v>
      </c>
      <c r="G134" s="28">
        <v>3</v>
      </c>
      <c r="H134" s="28">
        <v>0</v>
      </c>
      <c r="I134" s="28">
        <v>21</v>
      </c>
      <c r="J134" s="28">
        <v>24</v>
      </c>
      <c r="K134" s="28">
        <v>10</v>
      </c>
      <c r="L134" s="28">
        <f t="shared" si="4"/>
        <v>70</v>
      </c>
      <c r="M134" s="29">
        <f t="shared" si="5"/>
        <v>32.91020216267043</v>
      </c>
    </row>
    <row r="135" spans="1:13" ht="21.6" customHeight="1" x14ac:dyDescent="0.3">
      <c r="A135" s="26" t="s">
        <v>145</v>
      </c>
      <c r="B135" s="27" t="str">
        <f>_xlfn.XLOOKUP(A135,'[1]Kunnat seutukunnat maakunnat'!C:C,'[1]Kunnat seutukunnat maakunnat'!F:F)</f>
        <v>Pirkanmaa</v>
      </c>
      <c r="C135" s="27" t="str">
        <f>_xlfn.XLOOKUP(A135,'[1]Kunnat seutukunnat maakunnat'!C:C,'[1]Kunnat seutukunnat maakunnat'!G:G)</f>
        <v>Tampereen seutukunta</v>
      </c>
      <c r="D135" s="28">
        <f>_xlfn.XLOOKUP(A135,Väkiluku!A:A,Väkiluku!B:B)</f>
        <v>24711</v>
      </c>
      <c r="E135" s="28">
        <f>_xlfn.XLOOKUP(A135,'[1]Pitopaikat Ruokavirasto'!A:A,'[1]Pitopaikat Ruokavirasto'!B:B)</f>
        <v>48</v>
      </c>
      <c r="F135" s="28">
        <v>54</v>
      </c>
      <c r="G135" s="28">
        <v>82</v>
      </c>
      <c r="H135" s="28">
        <v>1</v>
      </c>
      <c r="I135" s="28">
        <v>138</v>
      </c>
      <c r="J135" s="28">
        <v>47</v>
      </c>
      <c r="K135" s="28">
        <v>57</v>
      </c>
      <c r="L135" s="28">
        <f t="shared" si="4"/>
        <v>379</v>
      </c>
      <c r="M135" s="29">
        <f t="shared" si="5"/>
        <v>15.337299178503502</v>
      </c>
    </row>
    <row r="136" spans="1:13" ht="21.6" customHeight="1" x14ac:dyDescent="0.3">
      <c r="A136" s="26" t="s">
        <v>146</v>
      </c>
      <c r="B136" s="27" t="str">
        <f>_xlfn.XLOOKUP(A136,'[1]Kunnat seutukunnat maakunnat'!C:C,'[1]Kunnat seutukunnat maakunnat'!F:F)</f>
        <v>Pohjois-Savo</v>
      </c>
      <c r="C136" s="27" t="str">
        <f>_xlfn.XLOOKUP(A136,'[1]Kunnat seutukunnat maakunnat'!C:C,'[1]Kunnat seutukunnat maakunnat'!G:G)</f>
        <v>Varkauden seutukunta</v>
      </c>
      <c r="D136" s="28">
        <f>_xlfn.XLOOKUP(A136,Väkiluku!A:A,Väkiluku!B:B)</f>
        <v>9049</v>
      </c>
      <c r="E136" s="28">
        <f>_xlfn.XLOOKUP(A136,'[1]Pitopaikat Ruokavirasto'!A:A,'[1]Pitopaikat Ruokavirasto'!B:B)</f>
        <v>53</v>
      </c>
      <c r="F136" s="28">
        <v>77</v>
      </c>
      <c r="G136" s="28">
        <v>84</v>
      </c>
      <c r="H136" s="28">
        <v>0</v>
      </c>
      <c r="I136" s="28">
        <v>30</v>
      </c>
      <c r="J136" s="28">
        <v>35</v>
      </c>
      <c r="K136" s="28">
        <v>5</v>
      </c>
      <c r="L136" s="28">
        <f t="shared" si="4"/>
        <v>231</v>
      </c>
      <c r="M136" s="29">
        <f t="shared" si="5"/>
        <v>25.527682616863743</v>
      </c>
    </row>
    <row r="137" spans="1:13" ht="21.6" customHeight="1" x14ac:dyDescent="0.3">
      <c r="A137" s="26" t="s">
        <v>147</v>
      </c>
      <c r="B137" s="27" t="str">
        <f>_xlfn.XLOOKUP(A137,'[1]Kunnat seutukunnat maakunnat'!C:C,'[1]Kunnat seutukunnat maakunnat'!F:F)</f>
        <v>Keski-Pohjanmaa</v>
      </c>
      <c r="C137" s="27" t="str">
        <f>_xlfn.XLOOKUP(A137,'[1]Kunnat seutukunnat maakunnat'!C:C,'[1]Kunnat seutukunnat maakunnat'!G:G)</f>
        <v>Kaustisen seutukunta</v>
      </c>
      <c r="D137" s="28">
        <f>_xlfn.XLOOKUP(A137,Väkiluku!A:A,Väkiluku!B:B)</f>
        <v>682</v>
      </c>
      <c r="E137" s="28">
        <f>_xlfn.XLOOKUP(A137,'[1]Pitopaikat Ruokavirasto'!A:A,'[1]Pitopaikat Ruokavirasto'!B:B)</f>
        <v>7</v>
      </c>
      <c r="F137" s="28">
        <v>14</v>
      </c>
      <c r="G137" s="28">
        <v>12</v>
      </c>
      <c r="H137" s="28">
        <v>0</v>
      </c>
      <c r="I137" s="28">
        <v>0</v>
      </c>
      <c r="J137" s="28">
        <v>3</v>
      </c>
      <c r="K137" s="28">
        <v>1</v>
      </c>
      <c r="L137" s="28">
        <f t="shared" si="4"/>
        <v>30</v>
      </c>
      <c r="M137" s="29">
        <f t="shared" si="5"/>
        <v>43.988269794721404</v>
      </c>
    </row>
    <row r="138" spans="1:13" ht="21.6" customHeight="1" x14ac:dyDescent="0.3">
      <c r="A138" s="26" t="s">
        <v>148</v>
      </c>
      <c r="B138" s="27" t="str">
        <f>_xlfn.XLOOKUP(A138,'[1]Kunnat seutukunnat maakunnat'!C:C,'[1]Kunnat seutukunnat maakunnat'!F:F)</f>
        <v>Pohjois-Karjala</v>
      </c>
      <c r="C138" s="27" t="str">
        <f>_xlfn.XLOOKUP(A138,'[1]Kunnat seutukunnat maakunnat'!C:C,'[1]Kunnat seutukunnat maakunnat'!G:G)</f>
        <v>Pielisen Karjalan seutukunta</v>
      </c>
      <c r="D138" s="28">
        <f>_xlfn.XLOOKUP(A138,Väkiluku!A:A,Väkiluku!B:B)</f>
        <v>10228</v>
      </c>
      <c r="E138" s="28">
        <f>_xlfn.XLOOKUP(A138,'[1]Pitopaikat Ruokavirasto'!A:A,'[1]Pitopaikat Ruokavirasto'!B:B)</f>
        <v>55</v>
      </c>
      <c r="F138" s="28">
        <v>90</v>
      </c>
      <c r="G138" s="28">
        <v>73</v>
      </c>
      <c r="H138" s="28">
        <v>1</v>
      </c>
      <c r="I138" s="28">
        <v>5</v>
      </c>
      <c r="J138" s="28">
        <v>31</v>
      </c>
      <c r="K138" s="28">
        <v>15</v>
      </c>
      <c r="L138" s="28">
        <f t="shared" si="4"/>
        <v>215</v>
      </c>
      <c r="M138" s="29">
        <f t="shared" si="5"/>
        <v>21.020727414939383</v>
      </c>
    </row>
    <row r="139" spans="1:13" ht="21.6" customHeight="1" x14ac:dyDescent="0.3">
      <c r="A139" s="26" t="s">
        <v>149</v>
      </c>
      <c r="B139" s="27" t="str">
        <f>_xlfn.XLOOKUP(A139,'[1]Kunnat seutukunnat maakunnat'!C:C,'[1]Kunnat seutukunnat maakunnat'!F:F)</f>
        <v>Varsinais-Suomi</v>
      </c>
      <c r="C139" s="27" t="str">
        <f>_xlfn.XLOOKUP(A139,'[1]Kunnat seutukunnat maakunnat'!C:C,'[1]Kunnat seutukunnat maakunnat'!G:G)</f>
        <v>Turun seutukunta</v>
      </c>
      <c r="D139" s="28">
        <f>_xlfn.XLOOKUP(A139,Väkiluku!A:A,Väkiluku!B:B)</f>
        <v>20637</v>
      </c>
      <c r="E139" s="28">
        <f>_xlfn.XLOOKUP(A139,'[1]Pitopaikat Ruokavirasto'!A:A,'[1]Pitopaikat Ruokavirasto'!B:B)</f>
        <v>66</v>
      </c>
      <c r="F139" s="28">
        <v>52</v>
      </c>
      <c r="G139" s="28">
        <v>75</v>
      </c>
      <c r="H139" s="28">
        <v>1</v>
      </c>
      <c r="I139" s="28">
        <v>104</v>
      </c>
      <c r="J139" s="28">
        <v>65</v>
      </c>
      <c r="K139" s="28">
        <v>47</v>
      </c>
      <c r="L139" s="28">
        <f t="shared" si="4"/>
        <v>344</v>
      </c>
      <c r="M139" s="29">
        <f t="shared" si="5"/>
        <v>16.669089499442748</v>
      </c>
    </row>
    <row r="140" spans="1:13" ht="21.6" customHeight="1" x14ac:dyDescent="0.3">
      <c r="A140" s="26" t="s">
        <v>150</v>
      </c>
      <c r="B140" s="27" t="str">
        <f>_xlfn.XLOOKUP(A140,'[1]Kunnat seutukunnat maakunnat'!C:C,'[1]Kunnat seutukunnat maakunnat'!F:F)</f>
        <v>Pohjois-Pohjanmaa</v>
      </c>
      <c r="C140" s="27" t="str">
        <f>_xlfn.XLOOKUP(A140,'[1]Kunnat seutukunnat maakunnat'!C:C,'[1]Kunnat seutukunnat maakunnat'!G:G)</f>
        <v>Oulun seutukunta</v>
      </c>
      <c r="D140" s="28">
        <f>_xlfn.XLOOKUP(A140,Väkiluku!A:A,Väkiluku!B:B)</f>
        <v>10256</v>
      </c>
      <c r="E140" s="28">
        <f>_xlfn.XLOOKUP(A140,'[1]Pitopaikat Ruokavirasto'!A:A,'[1]Pitopaikat Ruokavirasto'!B:B)</f>
        <v>40</v>
      </c>
      <c r="F140" s="28">
        <v>45</v>
      </c>
      <c r="G140" s="28">
        <v>32</v>
      </c>
      <c r="H140" s="28">
        <v>3</v>
      </c>
      <c r="I140" s="28">
        <v>43</v>
      </c>
      <c r="J140" s="28">
        <v>25</v>
      </c>
      <c r="K140" s="28">
        <v>33</v>
      </c>
      <c r="L140" s="28">
        <f t="shared" si="4"/>
        <v>181</v>
      </c>
      <c r="M140" s="29">
        <f t="shared" si="5"/>
        <v>17.648205928237129</v>
      </c>
    </row>
    <row r="141" spans="1:13" ht="21.6" customHeight="1" x14ac:dyDescent="0.3">
      <c r="A141" s="26" t="s">
        <v>151</v>
      </c>
      <c r="B141" s="27" t="str">
        <f>_xlfn.XLOOKUP(A141,'[1]Kunnat seutukunnat maakunnat'!C:C,'[1]Kunnat seutukunnat maakunnat'!F:F)</f>
        <v>Pohjois-Karjala</v>
      </c>
      <c r="C141" s="27" t="str">
        <f>_xlfn.XLOOKUP(A141,'[1]Kunnat seutukunnat maakunnat'!C:C,'[1]Kunnat seutukunnat maakunnat'!G:G)</f>
        <v>Joensuun seutukunta</v>
      </c>
      <c r="D141" s="28">
        <f>_xlfn.XLOOKUP(A141,Väkiluku!A:A,Väkiluku!B:B)</f>
        <v>11969</v>
      </c>
      <c r="E141" s="28">
        <f>_xlfn.XLOOKUP(A141,'[1]Pitopaikat Ruokavirasto'!A:A,'[1]Pitopaikat Ruokavirasto'!B:B)</f>
        <v>70</v>
      </c>
      <c r="F141" s="28">
        <v>73</v>
      </c>
      <c r="G141" s="28">
        <v>108</v>
      </c>
      <c r="H141" s="28">
        <v>1</v>
      </c>
      <c r="I141" s="28">
        <v>33</v>
      </c>
      <c r="J141" s="28">
        <v>60</v>
      </c>
      <c r="K141" s="28">
        <v>26</v>
      </c>
      <c r="L141" s="28">
        <f t="shared" si="4"/>
        <v>301</v>
      </c>
      <c r="M141" s="29">
        <f t="shared" si="5"/>
        <v>25.148299774417247</v>
      </c>
    </row>
    <row r="142" spans="1:13" ht="21.6" customHeight="1" x14ac:dyDescent="0.3">
      <c r="A142" s="26" t="s">
        <v>152</v>
      </c>
      <c r="B142" s="27" t="str">
        <f>_xlfn.XLOOKUP(A142,'[1]Kunnat seutukunnat maakunnat'!C:C,'[1]Kunnat seutukunnat maakunnat'!F:F)</f>
        <v>Uusimaa</v>
      </c>
      <c r="C142" s="27" t="str">
        <f>_xlfn.XLOOKUP(A142,'[1]Kunnat seutukunnat maakunnat'!C:C,'[1]Kunnat seutukunnat maakunnat'!G:G)</f>
        <v>Helsingin seutukunta</v>
      </c>
      <c r="D142" s="28">
        <f>_xlfn.XLOOKUP(A142,Väkiluku!A:A,Väkiluku!B:B)</f>
        <v>45645</v>
      </c>
      <c r="E142" s="28">
        <f>_xlfn.XLOOKUP(A142,'[1]Pitopaikat Ruokavirasto'!A:A,'[1]Pitopaikat Ruokavirasto'!B:B)</f>
        <v>153</v>
      </c>
      <c r="F142" s="28">
        <v>122</v>
      </c>
      <c r="G142" s="28">
        <v>189</v>
      </c>
      <c r="H142" s="28">
        <v>1</v>
      </c>
      <c r="I142" s="28">
        <v>393</v>
      </c>
      <c r="J142" s="28">
        <v>220</v>
      </c>
      <c r="K142" s="28">
        <v>132</v>
      </c>
      <c r="L142" s="28">
        <f t="shared" si="4"/>
        <v>1057</v>
      </c>
      <c r="M142" s="29">
        <f t="shared" si="5"/>
        <v>23.15697228612115</v>
      </c>
    </row>
    <row r="143" spans="1:13" ht="21.6" customHeight="1" x14ac:dyDescent="0.3">
      <c r="A143" s="26" t="s">
        <v>153</v>
      </c>
      <c r="B143" s="27" t="str">
        <f>_xlfn.XLOOKUP(A143,'[1]Kunnat seutukunnat maakunnat'!C:C,'[1]Kunnat seutukunnat maakunnat'!F:F)</f>
        <v>Varsinais-Suomi</v>
      </c>
      <c r="C143" s="27" t="str">
        <f>_xlfn.XLOOKUP(A143,'[1]Kunnat seutukunnat maakunnat'!C:C,'[1]Kunnat seutukunnat maakunnat'!G:G)</f>
        <v>Loimaan seutukunta</v>
      </c>
      <c r="D143" s="28">
        <f>_xlfn.XLOOKUP(A143,Väkiluku!A:A,Väkiluku!B:B)</f>
        <v>15420</v>
      </c>
      <c r="E143" s="28">
        <f>_xlfn.XLOOKUP(A143,'[1]Pitopaikat Ruokavirasto'!A:A,'[1]Pitopaikat Ruokavirasto'!B:B)</f>
        <v>66</v>
      </c>
      <c r="F143" s="28">
        <v>98</v>
      </c>
      <c r="G143" s="28">
        <v>87</v>
      </c>
      <c r="H143" s="28">
        <v>1</v>
      </c>
      <c r="I143" s="28">
        <v>67</v>
      </c>
      <c r="J143" s="28">
        <v>71</v>
      </c>
      <c r="K143" s="28">
        <v>58</v>
      </c>
      <c r="L143" s="28">
        <f t="shared" si="4"/>
        <v>382</v>
      </c>
      <c r="M143" s="29">
        <f t="shared" si="5"/>
        <v>24.773022049286642</v>
      </c>
    </row>
    <row r="144" spans="1:13" ht="21.6" customHeight="1" x14ac:dyDescent="0.3">
      <c r="A144" s="26" t="s">
        <v>154</v>
      </c>
      <c r="B144" s="27" t="str">
        <f>_xlfn.XLOOKUP(A144,'[1]Kunnat seutukunnat maakunnat'!C:C,'[1]Kunnat seutukunnat maakunnat'!F:F)</f>
        <v>Kanta-Häme</v>
      </c>
      <c r="C144" s="27" t="str">
        <f>_xlfn.XLOOKUP(A144,'[1]Kunnat seutukunnat maakunnat'!C:C,'[1]Kunnat seutukunnat maakunnat'!G:G)</f>
        <v>Riihimäen seutukunta</v>
      </c>
      <c r="D144" s="28">
        <f>_xlfn.XLOOKUP(A144,Väkiluku!A:A,Väkiluku!B:B)</f>
        <v>7692</v>
      </c>
      <c r="E144" s="28">
        <f>_xlfn.XLOOKUP(A144,'[1]Pitopaikat Ruokavirasto'!A:A,'[1]Pitopaikat Ruokavirasto'!B:B)</f>
        <v>63</v>
      </c>
      <c r="F144" s="28">
        <v>37</v>
      </c>
      <c r="G144" s="28">
        <v>97</v>
      </c>
      <c r="H144" s="28">
        <v>0</v>
      </c>
      <c r="I144" s="28">
        <v>77</v>
      </c>
      <c r="J144" s="28">
        <v>119</v>
      </c>
      <c r="K144" s="28">
        <v>57</v>
      </c>
      <c r="L144" s="28">
        <f t="shared" si="4"/>
        <v>387</v>
      </c>
      <c r="M144" s="29">
        <f t="shared" si="5"/>
        <v>50.31201248049922</v>
      </c>
    </row>
    <row r="145" spans="1:13" ht="21.6" customHeight="1" x14ac:dyDescent="0.3">
      <c r="A145" s="26" t="s">
        <v>155</v>
      </c>
      <c r="B145" s="27" t="str">
        <f>_xlfn.XLOOKUP(A145,'[1]Kunnat seutukunnat maakunnat'!C:C,'[1]Kunnat seutukunnat maakunnat'!F:F)</f>
        <v>Uusimaa</v>
      </c>
      <c r="C145" s="27" t="str">
        <f>_xlfn.XLOOKUP(A145,'[1]Kunnat seutukunnat maakunnat'!C:C,'[1]Kunnat seutukunnat maakunnat'!G:G)</f>
        <v>Loviisan seutukunta</v>
      </c>
      <c r="D145" s="28">
        <f>_xlfn.XLOOKUP(A145,Väkiluku!A:A,Väkiluku!B:B)</f>
        <v>14458</v>
      </c>
      <c r="E145" s="28">
        <f>_xlfn.XLOOKUP(A145,'[1]Pitopaikat Ruokavirasto'!A:A,'[1]Pitopaikat Ruokavirasto'!B:B)</f>
        <v>62</v>
      </c>
      <c r="F145" s="28">
        <v>47</v>
      </c>
      <c r="G145" s="28">
        <v>74</v>
      </c>
      <c r="H145" s="28">
        <v>3</v>
      </c>
      <c r="I145" s="28">
        <v>77</v>
      </c>
      <c r="J145" s="28">
        <v>83</v>
      </c>
      <c r="K145" s="28">
        <v>48</v>
      </c>
      <c r="L145" s="28">
        <f t="shared" si="4"/>
        <v>332</v>
      </c>
      <c r="M145" s="29">
        <f t="shared" si="5"/>
        <v>22.963065430903306</v>
      </c>
    </row>
    <row r="146" spans="1:13" ht="21.6" customHeight="1" x14ac:dyDescent="0.3">
      <c r="A146" s="26" t="s">
        <v>156</v>
      </c>
      <c r="B146" s="27" t="str">
        <f>_xlfn.XLOOKUP(A146,'[1]Kunnat seutukunnat maakunnat'!C:C,'[1]Kunnat seutukunnat maakunnat'!F:F)</f>
        <v>Keski-Suomi</v>
      </c>
      <c r="C146" s="27" t="str">
        <f>_xlfn.XLOOKUP(A146,'[1]Kunnat seutukunnat maakunnat'!C:C,'[1]Kunnat seutukunnat maakunnat'!G:G)</f>
        <v>Joutsan seutukunta</v>
      </c>
      <c r="D146" s="28">
        <f>_xlfn.XLOOKUP(A146,Väkiluku!A:A,Väkiluku!B:B)</f>
        <v>702</v>
      </c>
      <c r="E146" s="28">
        <f>_xlfn.XLOOKUP(A146,'[1]Pitopaikat Ruokavirasto'!A:A,'[1]Pitopaikat Ruokavirasto'!B:B)</f>
        <v>12</v>
      </c>
      <c r="F146" s="28">
        <v>12</v>
      </c>
      <c r="G146" s="28">
        <v>12</v>
      </c>
      <c r="H146" s="28">
        <v>0</v>
      </c>
      <c r="I146" s="28">
        <v>3</v>
      </c>
      <c r="J146" s="28">
        <v>6</v>
      </c>
      <c r="K146" s="28">
        <v>3</v>
      </c>
      <c r="L146" s="28">
        <f t="shared" si="4"/>
        <v>36</v>
      </c>
      <c r="M146" s="29">
        <f t="shared" si="5"/>
        <v>51.282051282051285</v>
      </c>
    </row>
    <row r="147" spans="1:13" ht="21.6" customHeight="1" x14ac:dyDescent="0.3">
      <c r="A147" s="26" t="s">
        <v>157</v>
      </c>
      <c r="B147" s="27" t="str">
        <f>_xlfn.XLOOKUP(A147,'[1]Kunnat seutukunnat maakunnat'!C:C,'[1]Kunnat seutukunnat maakunnat'!F:F)</f>
        <v>Pohjois-Pohjanmaa</v>
      </c>
      <c r="C147" s="27" t="str">
        <f>_xlfn.XLOOKUP(A147,'[1]Kunnat seutukunnat maakunnat'!C:C,'[1]Kunnat seutukunnat maakunnat'!G:G)</f>
        <v>Oulun seutukunta</v>
      </c>
      <c r="D147" s="28">
        <f>_xlfn.XLOOKUP(A147,Väkiluku!A:A,Väkiluku!B:B)</f>
        <v>2033</v>
      </c>
      <c r="E147" s="28">
        <f>_xlfn.XLOOKUP(A147,'[1]Pitopaikat Ruokavirasto'!A:A,'[1]Pitopaikat Ruokavirasto'!B:B)</f>
        <v>20</v>
      </c>
      <c r="F147" s="28">
        <v>14</v>
      </c>
      <c r="G147" s="28">
        <v>19</v>
      </c>
      <c r="H147" s="28">
        <v>0</v>
      </c>
      <c r="I147" s="28">
        <v>14</v>
      </c>
      <c r="J147" s="28">
        <v>6</v>
      </c>
      <c r="K147" s="28">
        <v>4</v>
      </c>
      <c r="L147" s="28">
        <f t="shared" si="4"/>
        <v>57</v>
      </c>
      <c r="M147" s="29">
        <f t="shared" si="5"/>
        <v>28.037383177570096</v>
      </c>
    </row>
    <row r="148" spans="1:13" ht="21.6" customHeight="1" x14ac:dyDescent="0.3">
      <c r="A148" s="26" t="s">
        <v>158</v>
      </c>
      <c r="B148" s="27" t="str">
        <f>_xlfn.XLOOKUP(A148,'[1]Kunnat seutukunnat maakunnat'!C:C,'[1]Kunnat seutukunnat maakunnat'!F:F)</f>
        <v>Ahvenanmaa</v>
      </c>
      <c r="C148" s="27" t="str">
        <f>_xlfn.XLOOKUP(A148,'[1]Kunnat seutukunnat maakunnat'!C:C,'[1]Kunnat seutukunnat maakunnat'!G:G)</f>
        <v>Ålands landsbygd</v>
      </c>
      <c r="D148" s="28">
        <f>_xlfn.XLOOKUP(A148,Väkiluku!A:A,Väkiluku!B:B)</f>
        <v>366</v>
      </c>
      <c r="E148" s="28" t="s">
        <v>19</v>
      </c>
      <c r="F148" s="28">
        <v>6</v>
      </c>
      <c r="G148" s="28">
        <v>0</v>
      </c>
      <c r="H148" s="28">
        <v>0</v>
      </c>
      <c r="I148" s="28">
        <v>2</v>
      </c>
      <c r="J148" s="28">
        <v>3</v>
      </c>
      <c r="K148" s="28">
        <v>2</v>
      </c>
      <c r="L148" s="28">
        <f t="shared" si="4"/>
        <v>13</v>
      </c>
      <c r="M148" s="29">
        <f t="shared" si="5"/>
        <v>35.519125683060111</v>
      </c>
    </row>
    <row r="149" spans="1:13" ht="21.6" customHeight="1" x14ac:dyDescent="0.3">
      <c r="A149" s="26" t="s">
        <v>159</v>
      </c>
      <c r="B149" s="27" t="str">
        <f>_xlfn.XLOOKUP(A149,'[1]Kunnat seutukunnat maakunnat'!C:C,'[1]Kunnat seutukunnat maakunnat'!F:F)</f>
        <v>Pohjanmaa</v>
      </c>
      <c r="C149" s="27" t="str">
        <f>_xlfn.XLOOKUP(A149,'[1]Kunnat seutukunnat maakunnat'!C:C,'[1]Kunnat seutukunnat maakunnat'!G:G)</f>
        <v>Jakobstadsregionen</v>
      </c>
      <c r="D149" s="28">
        <f>_xlfn.XLOOKUP(A149,Väkiluku!A:A,Väkiluku!B:B)</f>
        <v>5843</v>
      </c>
      <c r="E149" s="28" t="s">
        <v>19</v>
      </c>
      <c r="F149" s="28">
        <v>3</v>
      </c>
      <c r="G149" s="28">
        <v>1</v>
      </c>
      <c r="H149" s="28">
        <v>0</v>
      </c>
      <c r="I149" s="28">
        <v>1</v>
      </c>
      <c r="J149" s="28">
        <v>4</v>
      </c>
      <c r="K149" s="28">
        <v>1</v>
      </c>
      <c r="L149" s="28">
        <f t="shared" si="4"/>
        <v>10</v>
      </c>
      <c r="M149" s="29">
        <f t="shared" si="5"/>
        <v>1.7114495978093445</v>
      </c>
    </row>
    <row r="150" spans="1:13" ht="21.6" customHeight="1" x14ac:dyDescent="0.3">
      <c r="A150" s="26" t="s">
        <v>160</v>
      </c>
      <c r="B150" s="27" t="str">
        <f>_xlfn.XLOOKUP(A150,'[1]Kunnat seutukunnat maakunnat'!C:C,'[1]Kunnat seutukunnat maakunnat'!F:F)</f>
        <v>Etelä-Karjala</v>
      </c>
      <c r="C150" s="27" t="str">
        <f>_xlfn.XLOOKUP(A150,'[1]Kunnat seutukunnat maakunnat'!C:C,'[1]Kunnat seutukunnat maakunnat'!G:G)</f>
        <v>Lappeenrannan seutukunta</v>
      </c>
      <c r="D150" s="28">
        <f>_xlfn.XLOOKUP(A150,Väkiluku!A:A,Väkiluku!B:B)</f>
        <v>4396</v>
      </c>
      <c r="E150" s="28">
        <f>_xlfn.XLOOKUP(A150,'[1]Pitopaikat Ruokavirasto'!A:A,'[1]Pitopaikat Ruokavirasto'!B:B)</f>
        <v>22</v>
      </c>
      <c r="F150" s="28">
        <v>28</v>
      </c>
      <c r="G150" s="28">
        <v>31</v>
      </c>
      <c r="H150" s="28">
        <v>0</v>
      </c>
      <c r="I150" s="28">
        <v>2</v>
      </c>
      <c r="J150" s="28">
        <v>20</v>
      </c>
      <c r="K150" s="28">
        <v>8</v>
      </c>
      <c r="L150" s="28">
        <f t="shared" si="4"/>
        <v>89</v>
      </c>
      <c r="M150" s="29">
        <f t="shared" si="5"/>
        <v>20.245677888989992</v>
      </c>
    </row>
    <row r="151" spans="1:13" ht="21.6" customHeight="1" x14ac:dyDescent="0.3">
      <c r="A151" s="26" t="s">
        <v>161</v>
      </c>
      <c r="B151" s="27" t="str">
        <f>_xlfn.XLOOKUP(A151,'[1]Kunnat seutukunnat maakunnat'!C:C,'[1]Kunnat seutukunnat maakunnat'!F:F)</f>
        <v>Pohjanmaa</v>
      </c>
      <c r="C151" s="27" t="str">
        <f>_xlfn.XLOOKUP(A151,'[1]Kunnat seutukunnat maakunnat'!C:C,'[1]Kunnat seutukunnat maakunnat'!G:G)</f>
        <v>Vaasan seutukunta</v>
      </c>
      <c r="D151" s="28">
        <f>_xlfn.XLOOKUP(A151,Väkiluku!A:A,Väkiluku!B:B)</f>
        <v>5456</v>
      </c>
      <c r="E151" s="28">
        <f>_xlfn.XLOOKUP(A151,'[1]Pitopaikat Ruokavirasto'!A:A,'[1]Pitopaikat Ruokavirasto'!B:B)</f>
        <v>17</v>
      </c>
      <c r="F151" s="28">
        <v>4</v>
      </c>
      <c r="G151" s="28">
        <v>12</v>
      </c>
      <c r="H151" s="28">
        <v>1</v>
      </c>
      <c r="I151" s="28">
        <v>15</v>
      </c>
      <c r="J151" s="28">
        <v>15</v>
      </c>
      <c r="K151" s="28">
        <v>7</v>
      </c>
      <c r="L151" s="28">
        <f t="shared" si="4"/>
        <v>54</v>
      </c>
      <c r="M151" s="29">
        <f t="shared" si="5"/>
        <v>9.8973607038123159</v>
      </c>
    </row>
    <row r="152" spans="1:13" ht="21.6" customHeight="1" x14ac:dyDescent="0.3">
      <c r="A152" s="26" t="s">
        <v>162</v>
      </c>
      <c r="B152" s="27" t="str">
        <f>_xlfn.XLOOKUP(A152,'[1]Kunnat seutukunnat maakunnat'!C:C,'[1]Kunnat seutukunnat maakunnat'!F:F)</f>
        <v>Ahvenanmaa</v>
      </c>
      <c r="C152" s="27" t="str">
        <f>_xlfn.XLOOKUP(A152,'[1]Kunnat seutukunnat maakunnat'!C:C,'[1]Kunnat seutukunnat maakunnat'!G:G)</f>
        <v>Mariehamns stad</v>
      </c>
      <c r="D152" s="28">
        <f>_xlfn.XLOOKUP(A152,Väkiluku!A:A,Väkiluku!B:B)</f>
        <v>11812</v>
      </c>
      <c r="E152" s="28" t="s">
        <v>19</v>
      </c>
      <c r="F152" s="28">
        <v>7</v>
      </c>
      <c r="G152" s="28">
        <v>3</v>
      </c>
      <c r="H152" s="28">
        <v>0</v>
      </c>
      <c r="I152" s="28">
        <v>40</v>
      </c>
      <c r="J152" s="28">
        <v>25</v>
      </c>
      <c r="K152" s="28">
        <v>39</v>
      </c>
      <c r="L152" s="28">
        <f t="shared" si="4"/>
        <v>114</v>
      </c>
      <c r="M152" s="29">
        <f t="shared" si="5"/>
        <v>9.6512021672875044</v>
      </c>
    </row>
    <row r="153" spans="1:13" ht="21.6" customHeight="1" x14ac:dyDescent="0.3">
      <c r="A153" s="26" t="s">
        <v>163</v>
      </c>
      <c r="B153" s="27" t="str">
        <f>_xlfn.XLOOKUP(A153,'[1]Kunnat seutukunnat maakunnat'!C:C,'[1]Kunnat seutukunnat maakunnat'!F:F)</f>
        <v>Varsinais-Suomi</v>
      </c>
      <c r="C153" s="27" t="str">
        <f>_xlfn.XLOOKUP(A153,'[1]Kunnat seutukunnat maakunnat'!C:C,'[1]Kunnat seutukunnat maakunnat'!G:G)</f>
        <v>Loimaan seutukunta</v>
      </c>
      <c r="D153" s="28">
        <f>_xlfn.XLOOKUP(A153,Väkiluku!A:A,Väkiluku!B:B)</f>
        <v>1930</v>
      </c>
      <c r="E153" s="28">
        <f>_xlfn.XLOOKUP(A153,'[1]Pitopaikat Ruokavirasto'!A:A,'[1]Pitopaikat Ruokavirasto'!B:B)</f>
        <v>18</v>
      </c>
      <c r="F153" s="28">
        <v>4</v>
      </c>
      <c r="G153" s="28">
        <v>86</v>
      </c>
      <c r="H153" s="28">
        <v>0</v>
      </c>
      <c r="I153" s="28">
        <v>11</v>
      </c>
      <c r="J153" s="28">
        <v>19</v>
      </c>
      <c r="K153" s="28">
        <v>9</v>
      </c>
      <c r="L153" s="28">
        <f t="shared" si="4"/>
        <v>129</v>
      </c>
      <c r="M153" s="29">
        <f t="shared" si="5"/>
        <v>66.839378238341965</v>
      </c>
    </row>
    <row r="154" spans="1:13" ht="21.6" customHeight="1" x14ac:dyDescent="0.3">
      <c r="A154" s="26" t="s">
        <v>164</v>
      </c>
      <c r="B154" s="27" t="str">
        <f>_xlfn.XLOOKUP(A154,'[1]Kunnat seutukunnat maakunnat'!C:C,'[1]Kunnat seutukunnat maakunnat'!F:F)</f>
        <v>Varsinais-Suomi</v>
      </c>
      <c r="C154" s="27" t="str">
        <f>_xlfn.XLOOKUP(A154,'[1]Kunnat seutukunnat maakunnat'!C:C,'[1]Kunnat seutukunnat maakunnat'!G:G)</f>
        <v>Turun seutukunta</v>
      </c>
      <c r="D154" s="28">
        <f>_xlfn.XLOOKUP(A154,Väkiluku!A:A,Väkiluku!B:B)</f>
        <v>9619</v>
      </c>
      <c r="E154" s="28">
        <f>_xlfn.XLOOKUP(A154,'[1]Pitopaikat Ruokavirasto'!A:A,'[1]Pitopaikat Ruokavirasto'!B:B)</f>
        <v>30</v>
      </c>
      <c r="F154" s="28">
        <v>21</v>
      </c>
      <c r="G154" s="28">
        <v>29</v>
      </c>
      <c r="H154" s="28">
        <v>1</v>
      </c>
      <c r="I154" s="28">
        <v>32</v>
      </c>
      <c r="J154" s="28">
        <v>36</v>
      </c>
      <c r="K154" s="28">
        <v>19</v>
      </c>
      <c r="L154" s="28">
        <f t="shared" si="4"/>
        <v>138</v>
      </c>
      <c r="M154" s="29">
        <f t="shared" si="5"/>
        <v>14.346605676265725</v>
      </c>
    </row>
    <row r="155" spans="1:13" ht="21.6" customHeight="1" x14ac:dyDescent="0.3">
      <c r="A155" s="26" t="s">
        <v>165</v>
      </c>
      <c r="B155" s="27" t="str">
        <f>_xlfn.XLOOKUP(A155,'[1]Kunnat seutukunnat maakunnat'!C:C,'[1]Kunnat seutukunnat maakunnat'!F:F)</f>
        <v>Pohjois-Pohjanmaa</v>
      </c>
      <c r="C155" s="27" t="str">
        <f>_xlfn.XLOOKUP(A155,'[1]Kunnat seutukunnat maakunnat'!C:C,'[1]Kunnat seutukunnat maakunnat'!G:G)</f>
        <v>Ylivieskan seutukunta</v>
      </c>
      <c r="D155" s="28">
        <f>_xlfn.XLOOKUP(A155,Väkiluku!A:A,Väkiluku!B:B)</f>
        <v>1055</v>
      </c>
      <c r="E155" s="28">
        <f>_xlfn.XLOOKUP(A155,'[1]Pitopaikat Ruokavirasto'!A:A,'[1]Pitopaikat Ruokavirasto'!B:B)</f>
        <v>8</v>
      </c>
      <c r="F155" s="28">
        <v>4</v>
      </c>
      <c r="G155" s="28">
        <v>16</v>
      </c>
      <c r="H155" s="28">
        <v>0</v>
      </c>
      <c r="I155" s="28">
        <v>0</v>
      </c>
      <c r="J155" s="28">
        <v>9</v>
      </c>
      <c r="K155" s="28">
        <v>4</v>
      </c>
      <c r="L155" s="28">
        <f t="shared" si="4"/>
        <v>33</v>
      </c>
      <c r="M155" s="29">
        <f t="shared" si="5"/>
        <v>31.279620853080569</v>
      </c>
    </row>
    <row r="156" spans="1:13" ht="21.6" customHeight="1" x14ac:dyDescent="0.3">
      <c r="A156" s="26" t="s">
        <v>166</v>
      </c>
      <c r="B156" s="27" t="str">
        <f>_xlfn.XLOOKUP(A156,'[1]Kunnat seutukunnat maakunnat'!C:C,'[1]Kunnat seutukunnat maakunnat'!F:F)</f>
        <v>Satakunta</v>
      </c>
      <c r="C156" s="27" t="str">
        <f>_xlfn.XLOOKUP(A156,'[1]Kunnat seutukunnat maakunnat'!C:C,'[1]Kunnat seutukunnat maakunnat'!G:G)</f>
        <v>Porin seutukunta</v>
      </c>
      <c r="D156" s="28">
        <f>_xlfn.XLOOKUP(A156,Väkiluku!A:A,Väkiluku!B:B)</f>
        <v>2966</v>
      </c>
      <c r="E156" s="28">
        <f>_xlfn.XLOOKUP(A156,'[1]Pitopaikat Ruokavirasto'!A:A,'[1]Pitopaikat Ruokavirasto'!B:B)</f>
        <v>12</v>
      </c>
      <c r="F156" s="28">
        <v>2</v>
      </c>
      <c r="G156" s="28">
        <v>32</v>
      </c>
      <c r="H156" s="28">
        <v>0</v>
      </c>
      <c r="I156" s="28">
        <v>5</v>
      </c>
      <c r="J156" s="28">
        <v>6</v>
      </c>
      <c r="K156" s="28">
        <v>10</v>
      </c>
      <c r="L156" s="28">
        <f t="shared" si="4"/>
        <v>55</v>
      </c>
      <c r="M156" s="29">
        <f t="shared" si="5"/>
        <v>18.543492919757249</v>
      </c>
    </row>
    <row r="157" spans="1:13" ht="21.6" customHeight="1" x14ac:dyDescent="0.3">
      <c r="A157" s="26" t="s">
        <v>167</v>
      </c>
      <c r="B157" s="27" t="str">
        <f>_xlfn.XLOOKUP(A157,'[1]Kunnat seutukunnat maakunnat'!C:C,'[1]Kunnat seutukunnat maakunnat'!F:F)</f>
        <v>Kymenlaakso</v>
      </c>
      <c r="C157" s="27" t="str">
        <f>_xlfn.XLOOKUP(A157,'[1]Kunnat seutukunnat maakunnat'!C:C,'[1]Kunnat seutukunnat maakunnat'!G:G)</f>
        <v>Kotka–Haminan seutukunta</v>
      </c>
      <c r="D157" s="28">
        <f>_xlfn.XLOOKUP(A157,Väkiluku!A:A,Väkiluku!B:B)</f>
        <v>1752</v>
      </c>
      <c r="E157" s="28">
        <f>_xlfn.XLOOKUP(A157,'[1]Pitopaikat Ruokavirasto'!A:A,'[1]Pitopaikat Ruokavirasto'!B:B)</f>
        <v>19</v>
      </c>
      <c r="F157" s="28">
        <v>34</v>
      </c>
      <c r="G157" s="28">
        <v>27</v>
      </c>
      <c r="H157" s="28">
        <v>0</v>
      </c>
      <c r="I157" s="28">
        <v>11</v>
      </c>
      <c r="J157" s="28">
        <v>24</v>
      </c>
      <c r="K157" s="28">
        <v>6</v>
      </c>
      <c r="L157" s="28">
        <f t="shared" si="4"/>
        <v>102</v>
      </c>
      <c r="M157" s="29">
        <f t="shared" si="5"/>
        <v>58.219178082191782</v>
      </c>
    </row>
    <row r="158" spans="1:13" ht="21.6" customHeight="1" x14ac:dyDescent="0.3">
      <c r="A158" s="26" t="s">
        <v>168</v>
      </c>
      <c r="B158" s="27" t="str">
        <f>_xlfn.XLOOKUP(A158,'[1]Kunnat seutukunnat maakunnat'!C:C,'[1]Kunnat seutukunnat maakunnat'!F:F)</f>
        <v>Etelä-Savo</v>
      </c>
      <c r="C158" s="27" t="str">
        <f>_xlfn.XLOOKUP(A158,'[1]Kunnat seutukunnat maakunnat'!C:C,'[1]Kunnat seutukunnat maakunnat'!G:G)</f>
        <v>Mikkelin seutukunta</v>
      </c>
      <c r="D158" s="28">
        <f>_xlfn.XLOOKUP(A158,Väkiluku!A:A,Väkiluku!B:B)</f>
        <v>51919</v>
      </c>
      <c r="E158" s="28">
        <f>_xlfn.XLOOKUP(A158,'[1]Pitopaikat Ruokavirasto'!A:A,'[1]Pitopaikat Ruokavirasto'!B:B)</f>
        <v>165</v>
      </c>
      <c r="F158" s="28">
        <v>208</v>
      </c>
      <c r="G158" s="28">
        <v>266</v>
      </c>
      <c r="H158" s="28">
        <v>1</v>
      </c>
      <c r="I158" s="28">
        <v>99</v>
      </c>
      <c r="J158" s="28">
        <v>178</v>
      </c>
      <c r="K158" s="28">
        <v>87</v>
      </c>
      <c r="L158" s="28">
        <f t="shared" si="4"/>
        <v>839</v>
      </c>
      <c r="M158" s="29">
        <f t="shared" si="5"/>
        <v>16.159787361081687</v>
      </c>
    </row>
    <row r="159" spans="1:13" ht="21.6" customHeight="1" x14ac:dyDescent="0.3">
      <c r="A159" s="26" t="s">
        <v>169</v>
      </c>
      <c r="B159" s="27" t="str">
        <f>_xlfn.XLOOKUP(A159,'[1]Kunnat seutukunnat maakunnat'!C:C,'[1]Kunnat seutukunnat maakunnat'!F:F)</f>
        <v>Pohjois-Pohjanmaa</v>
      </c>
      <c r="C159" s="27" t="str">
        <f>_xlfn.XLOOKUP(A159,'[1]Kunnat seutukunnat maakunnat'!C:C,'[1]Kunnat seutukunnat maakunnat'!G:G)</f>
        <v>Oulun seutukunta</v>
      </c>
      <c r="D159" s="28">
        <f>_xlfn.XLOOKUP(A159,Väkiluku!A:A,Väkiluku!B:B)</f>
        <v>8827</v>
      </c>
      <c r="E159" s="28">
        <f>_xlfn.XLOOKUP(A159,'[1]Pitopaikat Ruokavirasto'!A:A,'[1]Pitopaikat Ruokavirasto'!B:B)</f>
        <v>50</v>
      </c>
      <c r="F159" s="28">
        <v>72</v>
      </c>
      <c r="G159" s="28">
        <v>102</v>
      </c>
      <c r="H159" s="28">
        <v>0</v>
      </c>
      <c r="I159" s="28">
        <v>19</v>
      </c>
      <c r="J159" s="28">
        <v>34</v>
      </c>
      <c r="K159" s="28">
        <v>8</v>
      </c>
      <c r="L159" s="28">
        <f t="shared" si="4"/>
        <v>235</v>
      </c>
      <c r="M159" s="29">
        <f t="shared" si="5"/>
        <v>26.622861674408068</v>
      </c>
    </row>
    <row r="160" spans="1:13" ht="21.6" customHeight="1" x14ac:dyDescent="0.3">
      <c r="A160" s="26" t="s">
        <v>170</v>
      </c>
      <c r="B160" s="27" t="str">
        <f>_xlfn.XLOOKUP(A160,'[1]Kunnat seutukunnat maakunnat'!C:C,'[1]Kunnat seutukunnat maakunnat'!F:F)</f>
        <v>Keski-Suomi</v>
      </c>
      <c r="C160" s="27" t="str">
        <f>_xlfn.XLOOKUP(A160,'[1]Kunnat seutukunnat maakunnat'!C:C,'[1]Kunnat seutukunnat maakunnat'!G:G)</f>
        <v>Keuruun seutukunta</v>
      </c>
      <c r="D160" s="28">
        <f>_xlfn.XLOOKUP(A160,Väkiluku!A:A,Väkiluku!B:B)</f>
        <v>1430</v>
      </c>
      <c r="E160" s="28">
        <f>_xlfn.XLOOKUP(A160,'[1]Pitopaikat Ruokavirasto'!A:A,'[1]Pitopaikat Ruokavirasto'!B:B)</f>
        <v>15</v>
      </c>
      <c r="F160" s="28">
        <v>4</v>
      </c>
      <c r="G160" s="28">
        <v>15</v>
      </c>
      <c r="H160" s="28">
        <v>0</v>
      </c>
      <c r="I160" s="28">
        <v>3</v>
      </c>
      <c r="J160" s="28">
        <v>3</v>
      </c>
      <c r="K160" s="28">
        <v>0</v>
      </c>
      <c r="L160" s="28">
        <f t="shared" si="4"/>
        <v>25</v>
      </c>
      <c r="M160" s="29">
        <f t="shared" si="5"/>
        <v>17.482517482517483</v>
      </c>
    </row>
    <row r="161" spans="1:13" ht="21.6" customHeight="1" x14ac:dyDescent="0.3">
      <c r="A161" s="26" t="s">
        <v>171</v>
      </c>
      <c r="B161" s="27" t="str">
        <f>_xlfn.XLOOKUP(A161,'[1]Kunnat seutukunnat maakunnat'!C:C,'[1]Kunnat seutukunnat maakunnat'!F:F)</f>
        <v>Lappi</v>
      </c>
      <c r="C161" s="27" t="str">
        <f>_xlfn.XLOOKUP(A161,'[1]Kunnat seutukunnat maakunnat'!C:C,'[1]Kunnat seutukunnat maakunnat'!G:G)</f>
        <v>Tunturi-Lapin seutukunta</v>
      </c>
      <c r="D161" s="28">
        <f>_xlfn.XLOOKUP(A161,Väkiluku!A:A,Väkiluku!B:B)</f>
        <v>2325</v>
      </c>
      <c r="E161" s="28">
        <f>_xlfn.XLOOKUP(A161,'[1]Pitopaikat Ruokavirasto'!A:A,'[1]Pitopaikat Ruokavirasto'!B:B)</f>
        <v>11</v>
      </c>
      <c r="F161" s="28">
        <v>9</v>
      </c>
      <c r="G161" s="28">
        <v>3</v>
      </c>
      <c r="H161" s="28">
        <v>0</v>
      </c>
      <c r="I161" s="28">
        <v>2</v>
      </c>
      <c r="J161" s="28">
        <v>4</v>
      </c>
      <c r="K161" s="28">
        <v>2</v>
      </c>
      <c r="L161" s="28">
        <f t="shared" si="4"/>
        <v>20</v>
      </c>
      <c r="M161" s="29">
        <f t="shared" si="5"/>
        <v>8.6021505376344081</v>
      </c>
    </row>
    <row r="162" spans="1:13" ht="21.6" customHeight="1" x14ac:dyDescent="0.3">
      <c r="A162" s="26" t="s">
        <v>172</v>
      </c>
      <c r="B162" s="27" t="str">
        <f>_xlfn.XLOOKUP(A162,'[1]Kunnat seutukunnat maakunnat'!C:C,'[1]Kunnat seutukunnat maakunnat'!F:F)</f>
        <v>Pohjanmaa</v>
      </c>
      <c r="C162" s="27" t="str">
        <f>_xlfn.XLOOKUP(A162,'[1]Kunnat seutukunnat maakunnat'!C:C,'[1]Kunnat seutukunnat maakunnat'!G:G)</f>
        <v>Vaasan seutukunta</v>
      </c>
      <c r="D162" s="28">
        <f>_xlfn.XLOOKUP(A162,Väkiluku!A:A,Väkiluku!B:B)</f>
        <v>19763</v>
      </c>
      <c r="E162" s="28">
        <f>_xlfn.XLOOKUP(A162,'[1]Pitopaikat Ruokavirasto'!A:A,'[1]Pitopaikat Ruokavirasto'!B:B)</f>
        <v>75</v>
      </c>
      <c r="F162" s="28">
        <v>52</v>
      </c>
      <c r="G162" s="28">
        <v>46</v>
      </c>
      <c r="H162" s="28">
        <v>0</v>
      </c>
      <c r="I162" s="28">
        <v>63</v>
      </c>
      <c r="J162" s="28">
        <v>80</v>
      </c>
      <c r="K162" s="28">
        <v>91</v>
      </c>
      <c r="L162" s="28">
        <f t="shared" si="4"/>
        <v>332</v>
      </c>
      <c r="M162" s="29">
        <f t="shared" si="5"/>
        <v>16.799068967262055</v>
      </c>
    </row>
    <row r="163" spans="1:13" ht="21.6" customHeight="1" x14ac:dyDescent="0.3">
      <c r="A163" s="26" t="s">
        <v>173</v>
      </c>
      <c r="B163" s="27" t="str">
        <f>_xlfn.XLOOKUP(A163,'[1]Kunnat seutukunnat maakunnat'!C:C,'[1]Kunnat seutukunnat maakunnat'!F:F)</f>
        <v>Keski-Suomi</v>
      </c>
      <c r="C163" s="27" t="str">
        <f>_xlfn.XLOOKUP(A163,'[1]Kunnat seutukunnat maakunnat'!C:C,'[1]Kunnat seutukunnat maakunnat'!G:G)</f>
        <v>Jyväskylän seutukunta</v>
      </c>
      <c r="D163" s="28">
        <f>_xlfn.XLOOKUP(A163,Väkiluku!A:A,Väkiluku!B:B)</f>
        <v>10551</v>
      </c>
      <c r="E163" s="28">
        <f>_xlfn.XLOOKUP(A163,'[1]Pitopaikat Ruokavirasto'!A:A,'[1]Pitopaikat Ruokavirasto'!B:B)</f>
        <v>21</v>
      </c>
      <c r="F163" s="28">
        <v>23</v>
      </c>
      <c r="G163" s="28">
        <v>48</v>
      </c>
      <c r="H163" s="28">
        <v>0</v>
      </c>
      <c r="I163" s="28">
        <v>24</v>
      </c>
      <c r="J163" s="28">
        <v>38</v>
      </c>
      <c r="K163" s="28">
        <v>15</v>
      </c>
      <c r="L163" s="28">
        <f t="shared" si="4"/>
        <v>148</v>
      </c>
      <c r="M163" s="29">
        <f t="shared" si="5"/>
        <v>14.027106435408966</v>
      </c>
    </row>
    <row r="164" spans="1:13" ht="21.6" customHeight="1" x14ac:dyDescent="0.3">
      <c r="A164" s="26" t="s">
        <v>174</v>
      </c>
      <c r="B164" s="27" t="str">
        <f>_xlfn.XLOOKUP(A164,'[1]Kunnat seutukunnat maakunnat'!C:C,'[1]Kunnat seutukunnat maakunnat'!F:F)</f>
        <v>Varsinais-Suomi</v>
      </c>
      <c r="C164" s="27" t="str">
        <f>_xlfn.XLOOKUP(A164,'[1]Kunnat seutukunnat maakunnat'!C:C,'[1]Kunnat seutukunnat maakunnat'!G:G)</f>
        <v>Turun seutukunta</v>
      </c>
      <c r="D164" s="28">
        <f>_xlfn.XLOOKUP(A164,Väkiluku!A:A,Väkiluku!B:B)</f>
        <v>7515</v>
      </c>
      <c r="E164" s="28">
        <f>_xlfn.XLOOKUP(A164,'[1]Pitopaikat Ruokavirasto'!A:A,'[1]Pitopaikat Ruokavirasto'!B:B)</f>
        <v>42</v>
      </c>
      <c r="F164" s="28">
        <v>22</v>
      </c>
      <c r="G164" s="28">
        <v>58</v>
      </c>
      <c r="H164" s="28">
        <v>2</v>
      </c>
      <c r="I164" s="28">
        <v>27</v>
      </c>
      <c r="J164" s="28">
        <v>48</v>
      </c>
      <c r="K164" s="28">
        <v>24</v>
      </c>
      <c r="L164" s="28">
        <f t="shared" si="4"/>
        <v>181</v>
      </c>
      <c r="M164" s="29">
        <f t="shared" si="5"/>
        <v>24.085163007318698</v>
      </c>
    </row>
    <row r="165" spans="1:13" ht="21.6" customHeight="1" x14ac:dyDescent="0.3">
      <c r="A165" s="26" t="s">
        <v>175</v>
      </c>
      <c r="B165" s="27" t="str">
        <f>_xlfn.XLOOKUP(A165,'[1]Kunnat seutukunnat maakunnat'!C:C,'[1]Kunnat seutukunnat maakunnat'!F:F)</f>
        <v>Uusimaa</v>
      </c>
      <c r="C165" s="27" t="str">
        <f>_xlfn.XLOOKUP(A165,'[1]Kunnat seutukunnat maakunnat'!C:C,'[1]Kunnat seutukunnat maakunnat'!G:G)</f>
        <v>Porvoon seutukunta</v>
      </c>
      <c r="D165" s="28">
        <f>_xlfn.XLOOKUP(A165,Väkiluku!A:A,Väkiluku!B:B)</f>
        <v>1715</v>
      </c>
      <c r="E165" s="28">
        <f>_xlfn.XLOOKUP(A165,'[1]Pitopaikat Ruokavirasto'!A:A,'[1]Pitopaikat Ruokavirasto'!B:B)</f>
        <v>20</v>
      </c>
      <c r="F165" s="28">
        <v>20</v>
      </c>
      <c r="G165" s="28">
        <v>20</v>
      </c>
      <c r="H165" s="28">
        <v>0</v>
      </c>
      <c r="I165" s="28">
        <v>3</v>
      </c>
      <c r="J165" s="28">
        <v>6</v>
      </c>
      <c r="K165" s="28">
        <v>4</v>
      </c>
      <c r="L165" s="28">
        <f t="shared" si="4"/>
        <v>53</v>
      </c>
      <c r="M165" s="29">
        <f t="shared" si="5"/>
        <v>30.903790087463555</v>
      </c>
    </row>
    <row r="166" spans="1:13" ht="21.6" customHeight="1" x14ac:dyDescent="0.3">
      <c r="A166" s="26" t="s">
        <v>176</v>
      </c>
      <c r="B166" s="27" t="str">
        <f>_xlfn.XLOOKUP(A166,'[1]Kunnat seutukunnat maakunnat'!C:C,'[1]Kunnat seutukunnat maakunnat'!F:F)</f>
        <v>Uusimaa</v>
      </c>
      <c r="C166" s="27" t="str">
        <f>_xlfn.XLOOKUP(A166,'[1]Kunnat seutukunnat maakunnat'!C:C,'[1]Kunnat seutukunnat maakunnat'!G:G)</f>
        <v>Helsingin seutukunta</v>
      </c>
      <c r="D166" s="28">
        <f>_xlfn.XLOOKUP(A166,Väkiluku!A:A,Väkiluku!B:B)</f>
        <v>20957</v>
      </c>
      <c r="E166" s="28">
        <f>_xlfn.XLOOKUP(A166,'[1]Pitopaikat Ruokavirasto'!A:A,'[1]Pitopaikat Ruokavirasto'!B:B)</f>
        <v>96</v>
      </c>
      <c r="F166" s="28">
        <v>70</v>
      </c>
      <c r="G166" s="28">
        <v>81</v>
      </c>
      <c r="H166" s="28">
        <v>2</v>
      </c>
      <c r="I166" s="28">
        <v>150</v>
      </c>
      <c r="J166" s="28">
        <v>97</v>
      </c>
      <c r="K166" s="28">
        <v>48</v>
      </c>
      <c r="L166" s="28">
        <f t="shared" si="4"/>
        <v>448</v>
      </c>
      <c r="M166" s="29">
        <f t="shared" si="5"/>
        <v>21.37710550174166</v>
      </c>
    </row>
    <row r="167" spans="1:13" ht="21.6" customHeight="1" x14ac:dyDescent="0.3">
      <c r="A167" s="26" t="s">
        <v>177</v>
      </c>
      <c r="B167" s="27" t="str">
        <f>_xlfn.XLOOKUP(A167,'[1]Kunnat seutukunnat maakunnat'!C:C,'[1]Kunnat seutukunnat maakunnat'!F:F)</f>
        <v>Pirkanmaa</v>
      </c>
      <c r="C167" s="27" t="str">
        <f>_xlfn.XLOOKUP(A167,'[1]Kunnat seutukunnat maakunnat'!C:C,'[1]Kunnat seutukunnat maakunnat'!G:G)</f>
        <v>Ylä-Pirkanmaan seutukunta</v>
      </c>
      <c r="D167" s="28">
        <f>_xlfn.XLOOKUP(A167,Väkiluku!A:A,Väkiluku!B:B)</f>
        <v>9271</v>
      </c>
      <c r="E167" s="28">
        <f>_xlfn.XLOOKUP(A167,'[1]Pitopaikat Ruokavirasto'!A:A,'[1]Pitopaikat Ruokavirasto'!B:B)</f>
        <v>35</v>
      </c>
      <c r="F167" s="28">
        <v>72</v>
      </c>
      <c r="G167" s="28">
        <v>93</v>
      </c>
      <c r="H167" s="28">
        <v>0</v>
      </c>
      <c r="I167" s="28">
        <v>26</v>
      </c>
      <c r="J167" s="28">
        <v>31</v>
      </c>
      <c r="K167" s="28">
        <v>48</v>
      </c>
      <c r="L167" s="28">
        <f t="shared" si="4"/>
        <v>270</v>
      </c>
      <c r="M167" s="29">
        <f t="shared" si="5"/>
        <v>29.123071944774026</v>
      </c>
    </row>
    <row r="168" spans="1:13" ht="21.6" customHeight="1" x14ac:dyDescent="0.3">
      <c r="A168" s="26" t="s">
        <v>178</v>
      </c>
      <c r="B168" s="27" t="str">
        <f>_xlfn.XLOOKUP(A168,'[1]Kunnat seutukunnat maakunnat'!C:C,'[1]Kunnat seutukunnat maakunnat'!F:F)</f>
        <v>Etelä-Savo</v>
      </c>
      <c r="C168" s="27" t="str">
        <f>_xlfn.XLOOKUP(A168,'[1]Kunnat seutukunnat maakunnat'!C:C,'[1]Kunnat seutukunnat maakunnat'!G:G)</f>
        <v>Mikkelin seutukunta</v>
      </c>
      <c r="D168" s="28">
        <f>_xlfn.XLOOKUP(A168,Väkiluku!A:A,Väkiluku!B:B)</f>
        <v>5522</v>
      </c>
      <c r="E168" s="28">
        <f>_xlfn.XLOOKUP(A168,'[1]Pitopaikat Ruokavirasto'!A:A,'[1]Pitopaikat Ruokavirasto'!B:B)</f>
        <v>55</v>
      </c>
      <c r="F168" s="28">
        <v>81</v>
      </c>
      <c r="G168" s="28">
        <v>62</v>
      </c>
      <c r="H168" s="28">
        <v>0</v>
      </c>
      <c r="I168" s="28">
        <v>39</v>
      </c>
      <c r="J168" s="28">
        <v>39</v>
      </c>
      <c r="K168" s="28">
        <v>20</v>
      </c>
      <c r="L168" s="28">
        <f t="shared" si="4"/>
        <v>241</v>
      </c>
      <c r="M168" s="29">
        <f t="shared" si="5"/>
        <v>43.643607388627309</v>
      </c>
    </row>
    <row r="169" spans="1:13" ht="21.6" customHeight="1" x14ac:dyDescent="0.3">
      <c r="A169" s="26" t="s">
        <v>179</v>
      </c>
      <c r="B169" s="27" t="str">
        <f>_xlfn.XLOOKUP(A169,'[1]Kunnat seutukunnat maakunnat'!C:C,'[1]Kunnat seutukunnat maakunnat'!F:F)</f>
        <v>Varsinais-Suomi</v>
      </c>
      <c r="C169" s="27" t="str">
        <f>_xlfn.XLOOKUP(A169,'[1]Kunnat seutukunnat maakunnat'!C:C,'[1]Kunnat seutukunnat maakunnat'!G:G)</f>
        <v>Turun seutukunta</v>
      </c>
      <c r="D169" s="28">
        <f>_xlfn.XLOOKUP(A169,Väkiluku!A:A,Väkiluku!B:B)</f>
        <v>19999</v>
      </c>
      <c r="E169" s="28">
        <f>_xlfn.XLOOKUP(A169,'[1]Pitopaikat Ruokavirasto'!A:A,'[1]Pitopaikat Ruokavirasto'!B:B)</f>
        <v>20</v>
      </c>
      <c r="F169" s="28">
        <v>17</v>
      </c>
      <c r="G169" s="28">
        <v>39</v>
      </c>
      <c r="H169" s="28">
        <v>0</v>
      </c>
      <c r="I169" s="28">
        <v>43</v>
      </c>
      <c r="J169" s="28">
        <v>44</v>
      </c>
      <c r="K169" s="28">
        <v>16</v>
      </c>
      <c r="L169" s="28">
        <f t="shared" si="4"/>
        <v>159</v>
      </c>
      <c r="M169" s="29">
        <f t="shared" si="5"/>
        <v>7.9503975198759944</v>
      </c>
    </row>
    <row r="170" spans="1:13" ht="21.6" customHeight="1" x14ac:dyDescent="0.3">
      <c r="A170" s="26" t="s">
        <v>180</v>
      </c>
      <c r="B170" s="27" t="str">
        <f>_xlfn.XLOOKUP(A170,'[1]Kunnat seutukunnat maakunnat'!C:C,'[1]Kunnat seutukunnat maakunnat'!F:F)</f>
        <v>Satakunta</v>
      </c>
      <c r="C170" s="27" t="str">
        <f>_xlfn.XLOOKUP(A170,'[1]Kunnat seutukunnat maakunnat'!C:C,'[1]Kunnat seutukunnat maakunnat'!G:G)</f>
        <v>Porin seutukunta</v>
      </c>
      <c r="D170" s="28">
        <f>_xlfn.XLOOKUP(A170,Väkiluku!A:A,Väkiluku!B:B)</f>
        <v>4966</v>
      </c>
      <c r="E170" s="28">
        <f>_xlfn.XLOOKUP(A170,'[1]Pitopaikat Ruokavirasto'!A:A,'[1]Pitopaikat Ruokavirasto'!B:B)</f>
        <v>33</v>
      </c>
      <c r="F170" s="28">
        <v>41</v>
      </c>
      <c r="G170" s="28">
        <v>42</v>
      </c>
      <c r="H170" s="28">
        <v>0</v>
      </c>
      <c r="I170" s="28">
        <v>16</v>
      </c>
      <c r="J170" s="28">
        <v>24</v>
      </c>
      <c r="K170" s="28">
        <v>24</v>
      </c>
      <c r="L170" s="28">
        <f t="shared" si="4"/>
        <v>147</v>
      </c>
      <c r="M170" s="29">
        <f t="shared" si="5"/>
        <v>29.601288763592429</v>
      </c>
    </row>
    <row r="171" spans="1:13" ht="21.6" customHeight="1" x14ac:dyDescent="0.3">
      <c r="A171" s="26" t="s">
        <v>181</v>
      </c>
      <c r="B171" s="27" t="str">
        <f>_xlfn.XLOOKUP(A171,'[1]Kunnat seutukunnat maakunnat'!C:C,'[1]Kunnat seutukunnat maakunnat'!F:F)</f>
        <v>Pohjois-Pohjanmaa</v>
      </c>
      <c r="C171" s="27" t="str">
        <f>_xlfn.XLOOKUP(A171,'[1]Kunnat seutukunnat maakunnat'!C:C,'[1]Kunnat seutukunnat maakunnat'!G:G)</f>
        <v>Nivala–Haapajärven seutukunta</v>
      </c>
      <c r="D171" s="28">
        <f>_xlfn.XLOOKUP(A171,Väkiluku!A:A,Väkiluku!B:B)</f>
        <v>10454</v>
      </c>
      <c r="E171" s="28">
        <f>_xlfn.XLOOKUP(A171,'[1]Pitopaikat Ruokavirasto'!A:A,'[1]Pitopaikat Ruokavirasto'!B:B)</f>
        <v>26</v>
      </c>
      <c r="F171" s="28">
        <v>27</v>
      </c>
      <c r="G171" s="28">
        <v>34</v>
      </c>
      <c r="H171" s="28">
        <v>0</v>
      </c>
      <c r="I171" s="28">
        <v>10</v>
      </c>
      <c r="J171" s="28">
        <v>24</v>
      </c>
      <c r="K171" s="28">
        <v>11</v>
      </c>
      <c r="L171" s="28">
        <f t="shared" si="4"/>
        <v>106</v>
      </c>
      <c r="M171" s="29">
        <f t="shared" si="5"/>
        <v>10.13965946049359</v>
      </c>
    </row>
    <row r="172" spans="1:13" ht="21.6" customHeight="1" x14ac:dyDescent="0.3">
      <c r="A172" s="26" t="s">
        <v>182</v>
      </c>
      <c r="B172" s="27" t="str">
        <f>_xlfn.XLOOKUP(A172,'[1]Kunnat seutukunnat maakunnat'!C:C,'[1]Kunnat seutukunnat maakunnat'!F:F)</f>
        <v>Pirkanmaa</v>
      </c>
      <c r="C172" s="27" t="str">
        <f>_xlfn.XLOOKUP(A172,'[1]Kunnat seutukunnat maakunnat'!C:C,'[1]Kunnat seutukunnat maakunnat'!G:G)</f>
        <v>Tampereen seutukunta</v>
      </c>
      <c r="D172" s="28">
        <f>_xlfn.XLOOKUP(A172,Väkiluku!A:A,Väkiluku!B:B)</f>
        <v>35647</v>
      </c>
      <c r="E172" s="28">
        <f>_xlfn.XLOOKUP(A172,'[1]Pitopaikat Ruokavirasto'!A:A,'[1]Pitopaikat Ruokavirasto'!B:B)</f>
        <v>64</v>
      </c>
      <c r="F172" s="28">
        <v>70</v>
      </c>
      <c r="G172" s="28">
        <v>79</v>
      </c>
      <c r="H172" s="28">
        <v>0</v>
      </c>
      <c r="I172" s="28">
        <v>73</v>
      </c>
      <c r="J172" s="28">
        <v>78</v>
      </c>
      <c r="K172" s="28">
        <v>48</v>
      </c>
      <c r="L172" s="28">
        <f t="shared" si="4"/>
        <v>348</v>
      </c>
      <c r="M172" s="29">
        <f t="shared" si="5"/>
        <v>9.7623923471820913</v>
      </c>
    </row>
    <row r="173" spans="1:13" ht="21.6" customHeight="1" x14ac:dyDescent="0.3">
      <c r="A173" s="26" t="s">
        <v>183</v>
      </c>
      <c r="B173" s="27" t="str">
        <f>_xlfn.XLOOKUP(A173,'[1]Kunnat seutukunnat maakunnat'!C:C,'[1]Kunnat seutukunnat maakunnat'!F:F)</f>
        <v>Varsinais-Suomi</v>
      </c>
      <c r="C173" s="27" t="str">
        <f>_xlfn.XLOOKUP(A173,'[1]Kunnat seutukunnat maakunnat'!C:C,'[1]Kunnat seutukunnat maakunnat'!G:G)</f>
        <v>Turun seutukunta</v>
      </c>
      <c r="D173" s="28">
        <f>_xlfn.XLOOKUP(A173,Väkiluku!A:A,Väkiluku!B:B)</f>
        <v>4695</v>
      </c>
      <c r="E173" s="28">
        <f>_xlfn.XLOOKUP(A173,'[1]Pitopaikat Ruokavirasto'!A:A,'[1]Pitopaikat Ruokavirasto'!B:B)</f>
        <v>17</v>
      </c>
      <c r="F173" s="28">
        <v>31</v>
      </c>
      <c r="G173" s="28">
        <v>22</v>
      </c>
      <c r="H173" s="28">
        <v>0</v>
      </c>
      <c r="I173" s="28">
        <v>15</v>
      </c>
      <c r="J173" s="28">
        <v>20</v>
      </c>
      <c r="K173" s="28">
        <v>8</v>
      </c>
      <c r="L173" s="28">
        <f t="shared" si="4"/>
        <v>96</v>
      </c>
      <c r="M173" s="29">
        <f t="shared" si="5"/>
        <v>20.447284345047922</v>
      </c>
    </row>
    <row r="174" spans="1:13" ht="21.6" customHeight="1" x14ac:dyDescent="0.3">
      <c r="A174" s="26" t="s">
        <v>184</v>
      </c>
      <c r="B174" s="27" t="str">
        <f>_xlfn.XLOOKUP(A174,'[1]Kunnat seutukunnat maakunnat'!C:C,'[1]Kunnat seutukunnat maakunnat'!F:F)</f>
        <v>Pohjois-Karjala</v>
      </c>
      <c r="C174" s="27" t="str">
        <f>_xlfn.XLOOKUP(A174,'[1]Kunnat seutukunnat maakunnat'!C:C,'[1]Kunnat seutukunnat maakunnat'!G:G)</f>
        <v>Pielisen Karjalan seutukunta</v>
      </c>
      <c r="D174" s="28">
        <f>_xlfn.XLOOKUP(A174,Väkiluku!A:A,Väkiluku!B:B)</f>
        <v>9130</v>
      </c>
      <c r="E174" s="28">
        <f>_xlfn.XLOOKUP(A174,'[1]Pitopaikat Ruokavirasto'!A:A,'[1]Pitopaikat Ruokavirasto'!B:B)</f>
        <v>55</v>
      </c>
      <c r="F174" s="28">
        <v>81</v>
      </c>
      <c r="G174" s="28">
        <v>82</v>
      </c>
      <c r="H174" s="28">
        <v>0</v>
      </c>
      <c r="I174" s="28">
        <v>15</v>
      </c>
      <c r="J174" s="28">
        <v>40</v>
      </c>
      <c r="K174" s="28">
        <v>12</v>
      </c>
      <c r="L174" s="28">
        <f t="shared" si="4"/>
        <v>230</v>
      </c>
      <c r="M174" s="29">
        <f t="shared" si="5"/>
        <v>25.19167579408543</v>
      </c>
    </row>
    <row r="175" spans="1:13" ht="21.6" customHeight="1" x14ac:dyDescent="0.3">
      <c r="A175" s="26" t="s">
        <v>185</v>
      </c>
      <c r="B175" s="27" t="str">
        <f>_xlfn.XLOOKUP(A175,'[1]Kunnat seutukunnat maakunnat'!C:C,'[1]Kunnat seutukunnat maakunnat'!F:F)</f>
        <v>Uusimaa</v>
      </c>
      <c r="C175" s="27" t="str">
        <f>_xlfn.XLOOKUP(A175,'[1]Kunnat seutukunnat maakunnat'!C:C,'[1]Kunnat seutukunnat maakunnat'!G:G)</f>
        <v>Helsingin seutukunta</v>
      </c>
      <c r="D175" s="28">
        <f>_xlfn.XLOOKUP(A175,Väkiluku!A:A,Väkiluku!B:B)</f>
        <v>44785</v>
      </c>
      <c r="E175" s="28">
        <f>_xlfn.XLOOKUP(A175,'[1]Pitopaikat Ruokavirasto'!A:A,'[1]Pitopaikat Ruokavirasto'!B:B)</f>
        <v>103</v>
      </c>
      <c r="F175" s="28">
        <v>130</v>
      </c>
      <c r="G175" s="28">
        <v>110</v>
      </c>
      <c r="H175" s="28">
        <v>0</v>
      </c>
      <c r="I175" s="28">
        <v>226</v>
      </c>
      <c r="J175" s="28">
        <v>164</v>
      </c>
      <c r="K175" s="28">
        <v>81</v>
      </c>
      <c r="L175" s="28">
        <f t="shared" si="4"/>
        <v>711</v>
      </c>
      <c r="M175" s="29">
        <f t="shared" si="5"/>
        <v>15.875851289494252</v>
      </c>
    </row>
    <row r="176" spans="1:13" ht="21.6" customHeight="1" x14ac:dyDescent="0.3">
      <c r="A176" s="26" t="s">
        <v>186</v>
      </c>
      <c r="B176" s="27" t="str">
        <f>_xlfn.XLOOKUP(A176,'[1]Kunnat seutukunnat maakunnat'!C:C,'[1]Kunnat seutukunnat maakunnat'!F:F)</f>
        <v>Pohjanmaa</v>
      </c>
      <c r="C176" s="27" t="str">
        <f>_xlfn.XLOOKUP(A176,'[1]Kunnat seutukunnat maakunnat'!C:C,'[1]Kunnat seutukunnat maakunnat'!G:G)</f>
        <v>Suupohjan rannikkoseutu</v>
      </c>
      <c r="D176" s="28">
        <f>_xlfn.XLOOKUP(A176,Väkiluku!A:A,Väkiluku!B:B)</f>
        <v>9621</v>
      </c>
      <c r="E176" s="28">
        <f>_xlfn.XLOOKUP(A176,'[1]Pitopaikat Ruokavirasto'!A:A,'[1]Pitopaikat Ruokavirasto'!B:B)</f>
        <v>24</v>
      </c>
      <c r="F176" s="28">
        <v>5</v>
      </c>
      <c r="G176" s="28">
        <v>10</v>
      </c>
      <c r="H176" s="28">
        <v>1</v>
      </c>
      <c r="I176" s="28">
        <v>7</v>
      </c>
      <c r="J176" s="28">
        <v>16</v>
      </c>
      <c r="K176" s="28">
        <v>19</v>
      </c>
      <c r="L176" s="28">
        <f t="shared" si="4"/>
        <v>58</v>
      </c>
      <c r="M176" s="29">
        <f t="shared" si="5"/>
        <v>6.0284793680490587</v>
      </c>
    </row>
    <row r="177" spans="1:13" ht="21.6" customHeight="1" x14ac:dyDescent="0.3">
      <c r="A177" s="26" t="s">
        <v>187</v>
      </c>
      <c r="B177" s="27" t="str">
        <f>_xlfn.XLOOKUP(A177,'[1]Kunnat seutukunnat maakunnat'!C:C,'[1]Kunnat seutukunnat maakunnat'!F:F)</f>
        <v>Päijät-Häme</v>
      </c>
      <c r="C177" s="27" t="str">
        <f>_xlfn.XLOOKUP(A177,'[1]Kunnat seutukunnat maakunnat'!C:C,'[1]Kunnat seutukunnat maakunnat'!G:G)</f>
        <v>Lahden seutukunta</v>
      </c>
      <c r="D177" s="28">
        <f>_xlfn.XLOOKUP(A177,Väkiluku!A:A,Väkiluku!B:B)</f>
        <v>15669</v>
      </c>
      <c r="E177" s="28">
        <f>_xlfn.XLOOKUP(A177,'[1]Pitopaikat Ruokavirasto'!A:A,'[1]Pitopaikat Ruokavirasto'!B:B)</f>
        <v>108</v>
      </c>
      <c r="F177" s="28">
        <v>199</v>
      </c>
      <c r="G177" s="28">
        <v>191</v>
      </c>
      <c r="H177" s="28">
        <v>0</v>
      </c>
      <c r="I177" s="28">
        <v>92</v>
      </c>
      <c r="J177" s="28">
        <v>103</v>
      </c>
      <c r="K177" s="28">
        <v>38</v>
      </c>
      <c r="L177" s="28">
        <f t="shared" si="4"/>
        <v>623</v>
      </c>
      <c r="M177" s="29">
        <f t="shared" si="5"/>
        <v>39.760035739357967</v>
      </c>
    </row>
    <row r="178" spans="1:13" ht="21.6" customHeight="1" x14ac:dyDescent="0.3">
      <c r="A178" s="26" t="s">
        <v>188</v>
      </c>
      <c r="B178" s="27" t="str">
        <f>_xlfn.XLOOKUP(A178,'[1]Kunnat seutukunnat maakunnat'!C:C,'[1]Kunnat seutukunnat maakunnat'!F:F)</f>
        <v>Varsinais-Suomi</v>
      </c>
      <c r="C178" s="27" t="str">
        <f>_xlfn.XLOOKUP(A178,'[1]Kunnat seutukunnat maakunnat'!C:C,'[1]Kunnat seutukunnat maakunnat'!G:G)</f>
        <v>Loimaan seutukunta</v>
      </c>
      <c r="D178" s="28">
        <f>_xlfn.XLOOKUP(A178,Väkiluku!A:A,Väkiluku!B:B)</f>
        <v>1315</v>
      </c>
      <c r="E178" s="28">
        <f>_xlfn.XLOOKUP(A178,'[1]Pitopaikat Ruokavirasto'!A:A,'[1]Pitopaikat Ruokavirasto'!B:B)</f>
        <v>13</v>
      </c>
      <c r="F178" s="28">
        <v>19</v>
      </c>
      <c r="G178" s="28">
        <v>12</v>
      </c>
      <c r="H178" s="28">
        <v>0</v>
      </c>
      <c r="I178" s="28">
        <v>2</v>
      </c>
      <c r="J178" s="28">
        <v>16</v>
      </c>
      <c r="K178" s="28">
        <v>3</v>
      </c>
      <c r="L178" s="28">
        <f t="shared" si="4"/>
        <v>52</v>
      </c>
      <c r="M178" s="29">
        <f t="shared" si="5"/>
        <v>39.543726235741445</v>
      </c>
    </row>
    <row r="179" spans="1:13" ht="21.6" customHeight="1" x14ac:dyDescent="0.3">
      <c r="A179" s="26" t="s">
        <v>189</v>
      </c>
      <c r="B179" s="27" t="str">
        <f>_xlfn.XLOOKUP(A179,'[1]Kunnat seutukunnat maakunnat'!C:C,'[1]Kunnat seutukunnat maakunnat'!F:F)</f>
        <v>Pirkanmaa</v>
      </c>
      <c r="C179" s="27" t="str">
        <f>_xlfn.XLOOKUP(A179,'[1]Kunnat seutukunnat maakunnat'!C:C,'[1]Kunnat seutukunnat maakunnat'!G:G)</f>
        <v>Tampereen seutukunta</v>
      </c>
      <c r="D179" s="28">
        <f>_xlfn.XLOOKUP(A179,Väkiluku!A:A,Väkiluku!B:B)</f>
        <v>8839</v>
      </c>
      <c r="E179" s="28">
        <f>_xlfn.XLOOKUP(A179,'[1]Pitopaikat Ruokavirasto'!A:A,'[1]Pitopaikat Ruokavirasto'!B:B)</f>
        <v>50</v>
      </c>
      <c r="F179" s="28">
        <v>39</v>
      </c>
      <c r="G179" s="28">
        <v>107</v>
      </c>
      <c r="H179" s="28">
        <v>1</v>
      </c>
      <c r="I179" s="28">
        <v>24</v>
      </c>
      <c r="J179" s="28">
        <v>28</v>
      </c>
      <c r="K179" s="28">
        <v>28</v>
      </c>
      <c r="L179" s="28">
        <f t="shared" si="4"/>
        <v>227</v>
      </c>
      <c r="M179" s="29">
        <f t="shared" si="5"/>
        <v>25.681638194365878</v>
      </c>
    </row>
    <row r="180" spans="1:13" ht="21.6" customHeight="1" x14ac:dyDescent="0.3">
      <c r="A180" s="26" t="s">
        <v>190</v>
      </c>
      <c r="B180" s="27" t="str">
        <f>_xlfn.XLOOKUP(A180,'[1]Kunnat seutukunnat maakunnat'!C:C,'[1]Kunnat seutukunnat maakunnat'!F:F)</f>
        <v>Pohjois-Pohjanmaa</v>
      </c>
      <c r="C180" s="27" t="str">
        <f>_xlfn.XLOOKUP(A180,'[1]Kunnat seutukunnat maakunnat'!C:C,'[1]Kunnat seutukunnat maakunnat'!G:G)</f>
        <v>Ylivieskan seutukunta</v>
      </c>
      <c r="D180" s="28">
        <f>_xlfn.XLOOKUP(A180,Väkiluku!A:A,Väkiluku!B:B)</f>
        <v>6978</v>
      </c>
      <c r="E180" s="28">
        <f>_xlfn.XLOOKUP(A180,'[1]Pitopaikat Ruokavirasto'!A:A,'[1]Pitopaikat Ruokavirasto'!B:B)</f>
        <v>21</v>
      </c>
      <c r="F180" s="28">
        <v>4</v>
      </c>
      <c r="G180" s="28">
        <v>47</v>
      </c>
      <c r="H180" s="28">
        <v>0</v>
      </c>
      <c r="I180" s="28">
        <v>9</v>
      </c>
      <c r="J180" s="28">
        <v>9</v>
      </c>
      <c r="K180" s="28">
        <v>13</v>
      </c>
      <c r="L180" s="28">
        <f t="shared" si="4"/>
        <v>82</v>
      </c>
      <c r="M180" s="29">
        <f t="shared" si="5"/>
        <v>11.751218114072801</v>
      </c>
    </row>
    <row r="181" spans="1:13" ht="21.6" customHeight="1" x14ac:dyDescent="0.3">
      <c r="A181" s="26" t="s">
        <v>191</v>
      </c>
      <c r="B181" s="27" t="str">
        <f>_xlfn.XLOOKUP(A181,'[1]Kunnat seutukunnat maakunnat'!C:C,'[1]Kunnat seutukunnat maakunnat'!F:F)</f>
        <v>Pohjois-Pohjanmaa</v>
      </c>
      <c r="C181" s="27" t="str">
        <f>_xlfn.XLOOKUP(A181,'[1]Kunnat seutukunnat maakunnat'!C:C,'[1]Kunnat seutukunnat maakunnat'!G:G)</f>
        <v>Oulun seutukunta</v>
      </c>
      <c r="D181" s="28">
        <f>_xlfn.XLOOKUP(A181,Väkiluku!A:A,Väkiluku!B:B)</f>
        <v>214633</v>
      </c>
      <c r="E181" s="28">
        <f>_xlfn.XLOOKUP(A181,'[1]Pitopaikat Ruokavirasto'!A:A,'[1]Pitopaikat Ruokavirasto'!B:B)</f>
        <v>146</v>
      </c>
      <c r="F181" s="28">
        <v>210</v>
      </c>
      <c r="G181" s="28">
        <v>305</v>
      </c>
      <c r="H181" s="28">
        <v>3</v>
      </c>
      <c r="I181" s="28">
        <v>432</v>
      </c>
      <c r="J181" s="28">
        <v>194</v>
      </c>
      <c r="K181" s="28">
        <v>208</v>
      </c>
      <c r="L181" s="28">
        <f t="shared" si="4"/>
        <v>1352</v>
      </c>
      <c r="M181" s="29">
        <f t="shared" si="5"/>
        <v>6.2991245521424943</v>
      </c>
    </row>
    <row r="182" spans="1:13" ht="21.6" customHeight="1" x14ac:dyDescent="0.3">
      <c r="A182" s="26" t="s">
        <v>192</v>
      </c>
      <c r="B182" s="27" t="str">
        <f>_xlfn.XLOOKUP(A182,'[1]Kunnat seutukunnat maakunnat'!C:C,'[1]Kunnat seutukunnat maakunnat'!F:F)</f>
        <v>Pohjois-Karjala</v>
      </c>
      <c r="C182" s="27" t="str">
        <f>_xlfn.XLOOKUP(A182,'[1]Kunnat seutukunnat maakunnat'!C:C,'[1]Kunnat seutukunnat maakunnat'!G:G)</f>
        <v>Joensuun seutukunta</v>
      </c>
      <c r="D182" s="28">
        <f>_xlfn.XLOOKUP(A182,Väkiluku!A:A,Väkiluku!B:B)</f>
        <v>6409</v>
      </c>
      <c r="E182" s="28">
        <f>_xlfn.XLOOKUP(A182,'[1]Pitopaikat Ruokavirasto'!A:A,'[1]Pitopaikat Ruokavirasto'!B:B)</f>
        <v>24</v>
      </c>
      <c r="F182" s="28">
        <v>25</v>
      </c>
      <c r="G182" s="28">
        <v>17</v>
      </c>
      <c r="H182" s="28">
        <v>0</v>
      </c>
      <c r="I182" s="28">
        <v>9</v>
      </c>
      <c r="J182" s="28">
        <v>43</v>
      </c>
      <c r="K182" s="28">
        <v>7</v>
      </c>
      <c r="L182" s="28">
        <f t="shared" si="4"/>
        <v>101</v>
      </c>
      <c r="M182" s="29">
        <f t="shared" si="5"/>
        <v>15.759088781401156</v>
      </c>
    </row>
    <row r="183" spans="1:13" ht="21.6" customHeight="1" x14ac:dyDescent="0.3">
      <c r="A183" s="26" t="s">
        <v>193</v>
      </c>
      <c r="B183" s="27" t="str">
        <f>_xlfn.XLOOKUP(A183,'[1]Kunnat seutukunnat maakunnat'!C:C,'[1]Kunnat seutukunnat maakunnat'!F:F)</f>
        <v>Päijät-Häme</v>
      </c>
      <c r="C183" s="27" t="str">
        <f>_xlfn.XLOOKUP(A183,'[1]Kunnat seutukunnat maakunnat'!C:C,'[1]Kunnat seutukunnat maakunnat'!G:G)</f>
        <v>Lahden seutukunta</v>
      </c>
      <c r="D183" s="28">
        <f>_xlfn.XLOOKUP(A183,Väkiluku!A:A,Väkiluku!B:B)</f>
        <v>2726</v>
      </c>
      <c r="E183" s="28">
        <f>_xlfn.XLOOKUP(A183,'[1]Pitopaikat Ruokavirasto'!A:A,'[1]Pitopaikat Ruokavirasto'!B:B)</f>
        <v>11</v>
      </c>
      <c r="F183" s="28">
        <v>5</v>
      </c>
      <c r="G183" s="28">
        <v>13</v>
      </c>
      <c r="H183" s="28">
        <v>0</v>
      </c>
      <c r="I183" s="28">
        <v>7</v>
      </c>
      <c r="J183" s="28">
        <v>4</v>
      </c>
      <c r="K183" s="28">
        <v>7</v>
      </c>
      <c r="L183" s="28">
        <f t="shared" si="4"/>
        <v>36</v>
      </c>
      <c r="M183" s="29">
        <f t="shared" si="5"/>
        <v>13.206162876008804</v>
      </c>
    </row>
    <row r="184" spans="1:13" ht="21.6" customHeight="1" x14ac:dyDescent="0.3">
      <c r="A184" s="26" t="s">
        <v>194</v>
      </c>
      <c r="B184" s="27" t="str">
        <f>_xlfn.XLOOKUP(A184,'[1]Kunnat seutukunnat maakunnat'!C:C,'[1]Kunnat seutukunnat maakunnat'!F:F)</f>
        <v>Varsinais-Suomi</v>
      </c>
      <c r="C184" s="27" t="str">
        <f>_xlfn.XLOOKUP(A184,'[1]Kunnat seutukunnat maakunnat'!C:C,'[1]Kunnat seutukunnat maakunnat'!G:G)</f>
        <v>Turun seutukunta</v>
      </c>
      <c r="D184" s="28">
        <f>_xlfn.XLOOKUP(A184,Väkiluku!A:A,Väkiluku!B:B)</f>
        <v>11236</v>
      </c>
      <c r="E184" s="28">
        <f>_xlfn.XLOOKUP(A184,'[1]Pitopaikat Ruokavirasto'!A:A,'[1]Pitopaikat Ruokavirasto'!B:B)</f>
        <v>34</v>
      </c>
      <c r="F184" s="28">
        <v>22</v>
      </c>
      <c r="G184" s="28">
        <v>67</v>
      </c>
      <c r="H184" s="28">
        <v>1</v>
      </c>
      <c r="I184" s="28">
        <v>59</v>
      </c>
      <c r="J184" s="28">
        <v>35</v>
      </c>
      <c r="K184" s="28">
        <v>25</v>
      </c>
      <c r="L184" s="28">
        <f t="shared" si="4"/>
        <v>209</v>
      </c>
      <c r="M184" s="29">
        <f t="shared" si="5"/>
        <v>18.600925596297614</v>
      </c>
    </row>
    <row r="185" spans="1:13" ht="21.6" customHeight="1" x14ac:dyDescent="0.3">
      <c r="A185" s="26" t="s">
        <v>195</v>
      </c>
      <c r="B185" s="27" t="str">
        <f>_xlfn.XLOOKUP(A185,'[1]Kunnat seutukunnat maakunnat'!C:C,'[1]Kunnat seutukunnat maakunnat'!F:F)</f>
        <v>Kainuu</v>
      </c>
      <c r="C185" s="27" t="str">
        <f>_xlfn.XLOOKUP(A185,'[1]Kunnat seutukunnat maakunnat'!C:C,'[1]Kunnat seutukunnat maakunnat'!G:G)</f>
        <v>Kajaanin seutukunta</v>
      </c>
      <c r="D185" s="28">
        <f>_xlfn.XLOOKUP(A185,Väkiluku!A:A,Väkiluku!B:B)</f>
        <v>3037</v>
      </c>
      <c r="E185" s="28">
        <f>_xlfn.XLOOKUP(A185,'[1]Pitopaikat Ruokavirasto'!A:A,'[1]Pitopaikat Ruokavirasto'!B:B)</f>
        <v>22</v>
      </c>
      <c r="F185" s="28">
        <v>41</v>
      </c>
      <c r="G185" s="28">
        <v>32</v>
      </c>
      <c r="H185" s="28">
        <v>0</v>
      </c>
      <c r="I185" s="28">
        <v>4</v>
      </c>
      <c r="J185" s="28">
        <v>17</v>
      </c>
      <c r="K185" s="28">
        <v>7</v>
      </c>
      <c r="L185" s="28">
        <f t="shared" si="4"/>
        <v>101</v>
      </c>
      <c r="M185" s="29">
        <f t="shared" si="5"/>
        <v>33.256503128086926</v>
      </c>
    </row>
    <row r="186" spans="1:13" ht="21.6" customHeight="1" x14ac:dyDescent="0.3">
      <c r="A186" s="26" t="s">
        <v>196</v>
      </c>
      <c r="B186" s="27" t="str">
        <f>_xlfn.XLOOKUP(A186,'[1]Kunnat seutukunnat maakunnat'!C:C,'[1]Kunnat seutukunnat maakunnat'!F:F)</f>
        <v>Varsinais-Suomi</v>
      </c>
      <c r="C186" s="27" t="str">
        <f>_xlfn.XLOOKUP(A186,'[1]Kunnat seutukunnat maakunnat'!C:C,'[1]Kunnat seutukunnat maakunnat'!G:G)</f>
        <v>Turunmaan seutukunta</v>
      </c>
      <c r="D186" s="28">
        <f>_xlfn.XLOOKUP(A186,Väkiluku!A:A,Väkiluku!B:B)</f>
        <v>14999</v>
      </c>
      <c r="E186" s="28">
        <f>_xlfn.XLOOKUP(A186,'[1]Pitopaikat Ruokavirasto'!A:A,'[1]Pitopaikat Ruokavirasto'!B:B)</f>
        <v>59</v>
      </c>
      <c r="F186" s="28">
        <v>30</v>
      </c>
      <c r="G186" s="28">
        <v>48</v>
      </c>
      <c r="H186" s="28">
        <v>1</v>
      </c>
      <c r="I186" s="28">
        <v>76</v>
      </c>
      <c r="J186" s="28">
        <v>57</v>
      </c>
      <c r="K186" s="28">
        <v>68</v>
      </c>
      <c r="L186" s="28">
        <f t="shared" si="4"/>
        <v>280</v>
      </c>
      <c r="M186" s="29">
        <f t="shared" si="5"/>
        <v>18.667911194079604</v>
      </c>
    </row>
    <row r="187" spans="1:13" ht="21.6" customHeight="1" x14ac:dyDescent="0.3">
      <c r="A187" s="26" t="s">
        <v>197</v>
      </c>
      <c r="B187" s="27" t="str">
        <f>_xlfn.XLOOKUP(A187,'[1]Kunnat seutukunnat maakunnat'!C:C,'[1]Kunnat seutukunnat maakunnat'!F:F)</f>
        <v>Etelä-Karjala</v>
      </c>
      <c r="C187" s="27" t="str">
        <f>_xlfn.XLOOKUP(A187,'[1]Kunnat seutukunnat maakunnat'!C:C,'[1]Kunnat seutukunnat maakunnat'!G:G)</f>
        <v>Imatran seutukunta</v>
      </c>
      <c r="D187" s="28">
        <f>_xlfn.XLOOKUP(A187,Väkiluku!A:A,Väkiluku!B:B)</f>
        <v>4366</v>
      </c>
      <c r="E187" s="28">
        <f>_xlfn.XLOOKUP(A187,'[1]Pitopaikat Ruokavirasto'!A:A,'[1]Pitopaikat Ruokavirasto'!B:B)</f>
        <v>35</v>
      </c>
      <c r="F187" s="28">
        <v>22</v>
      </c>
      <c r="G187" s="28">
        <v>64</v>
      </c>
      <c r="H187" s="28">
        <v>3</v>
      </c>
      <c r="I187" s="28">
        <v>16</v>
      </c>
      <c r="J187" s="28">
        <v>20</v>
      </c>
      <c r="K187" s="28">
        <v>13</v>
      </c>
      <c r="L187" s="28">
        <f t="shared" si="4"/>
        <v>138</v>
      </c>
      <c r="M187" s="29">
        <f t="shared" si="5"/>
        <v>31.607879065506186</v>
      </c>
    </row>
    <row r="188" spans="1:13" ht="21.6" customHeight="1" x14ac:dyDescent="0.3">
      <c r="A188" s="26" t="s">
        <v>198</v>
      </c>
      <c r="B188" s="27" t="str">
        <f>_xlfn.XLOOKUP(A188,'[1]Kunnat seutukunnat maakunnat'!C:C,'[1]Kunnat seutukunnat maakunnat'!F:F)</f>
        <v>Pirkanmaa</v>
      </c>
      <c r="C188" s="27" t="str">
        <f>_xlfn.XLOOKUP(A188,'[1]Kunnat seutukunnat maakunnat'!C:C,'[1]Kunnat seutukunnat maakunnat'!G:G)</f>
        <v>Luoteis-Pirkanmaan seutukunta</v>
      </c>
      <c r="D188" s="28">
        <f>_xlfn.XLOOKUP(A188,Väkiluku!A:A,Väkiluku!B:B)</f>
        <v>6123</v>
      </c>
      <c r="E188" s="28">
        <f>_xlfn.XLOOKUP(A188,'[1]Pitopaikat Ruokavirasto'!A:A,'[1]Pitopaikat Ruokavirasto'!B:B)</f>
        <v>27</v>
      </c>
      <c r="F188" s="28">
        <v>24</v>
      </c>
      <c r="G188" s="28">
        <v>25</v>
      </c>
      <c r="H188" s="28">
        <v>0</v>
      </c>
      <c r="I188" s="28">
        <v>10</v>
      </c>
      <c r="J188" s="28">
        <v>23</v>
      </c>
      <c r="K188" s="28">
        <v>11</v>
      </c>
      <c r="L188" s="28">
        <f t="shared" si="4"/>
        <v>93</v>
      </c>
      <c r="M188" s="29">
        <f t="shared" si="5"/>
        <v>15.188633023027927</v>
      </c>
    </row>
    <row r="189" spans="1:13" ht="21.6" customHeight="1" x14ac:dyDescent="0.3">
      <c r="A189" s="26" t="s">
        <v>199</v>
      </c>
      <c r="B189" s="27" t="str">
        <f>_xlfn.XLOOKUP(A189,'[1]Kunnat seutukunnat maakunnat'!C:C,'[1]Kunnat seutukunnat maakunnat'!F:F)</f>
        <v>Pohjanmaa</v>
      </c>
      <c r="C189" s="27" t="str">
        <f>_xlfn.XLOOKUP(A189,'[1]Kunnat seutukunnat maakunnat'!C:C,'[1]Kunnat seutukunnat maakunnat'!G:G)</f>
        <v>Jakobstadsregionen</v>
      </c>
      <c r="D189" s="28">
        <f>_xlfn.XLOOKUP(A189,Väkiluku!A:A,Väkiluku!B:B)</f>
        <v>11225</v>
      </c>
      <c r="E189" s="28">
        <f>_xlfn.XLOOKUP(A189,'[1]Pitopaikat Ruokavirasto'!A:A,'[1]Pitopaikat Ruokavirasto'!B:B)</f>
        <v>66</v>
      </c>
      <c r="F189" s="28">
        <v>48</v>
      </c>
      <c r="G189" s="28">
        <v>33</v>
      </c>
      <c r="H189" s="28">
        <v>1</v>
      </c>
      <c r="I189" s="28">
        <v>57</v>
      </c>
      <c r="J189" s="28">
        <v>135</v>
      </c>
      <c r="K189" s="28">
        <v>37</v>
      </c>
      <c r="L189" s="28">
        <f t="shared" si="4"/>
        <v>311</v>
      </c>
      <c r="M189" s="29">
        <f t="shared" si="5"/>
        <v>27.706013363028955</v>
      </c>
    </row>
    <row r="190" spans="1:13" ht="21.6" customHeight="1" x14ac:dyDescent="0.3">
      <c r="A190" s="26" t="s">
        <v>200</v>
      </c>
      <c r="B190" s="27" t="str">
        <f>_xlfn.XLOOKUP(A190,'[1]Kunnat seutukunnat maakunnat'!C:C,'[1]Kunnat seutukunnat maakunnat'!F:F)</f>
        <v>Lappi</v>
      </c>
      <c r="C190" s="27" t="str">
        <f>_xlfn.XLOOKUP(A190,'[1]Kunnat seutukunnat maakunnat'!C:C,'[1]Kunnat seutukunnat maakunnat'!G:G)</f>
        <v>Itä-Lapin seutukunta</v>
      </c>
      <c r="D190" s="28">
        <f>_xlfn.XLOOKUP(A190,Väkiluku!A:A,Väkiluku!B:B)</f>
        <v>912</v>
      </c>
      <c r="E190" s="28">
        <f>_xlfn.XLOOKUP(A190,'[1]Pitopaikat Ruokavirasto'!A:A,'[1]Pitopaikat Ruokavirasto'!B:B)</f>
        <v>10</v>
      </c>
      <c r="F190" s="28">
        <v>10</v>
      </c>
      <c r="G190" s="28">
        <v>15</v>
      </c>
      <c r="H190" s="28">
        <v>0</v>
      </c>
      <c r="I190" s="28">
        <v>5</v>
      </c>
      <c r="J190" s="28">
        <v>2</v>
      </c>
      <c r="K190" s="28">
        <v>2</v>
      </c>
      <c r="L190" s="28">
        <f t="shared" si="4"/>
        <v>34</v>
      </c>
      <c r="M190" s="29">
        <f t="shared" si="5"/>
        <v>37.280701754385966</v>
      </c>
    </row>
    <row r="191" spans="1:13" ht="21.6" customHeight="1" x14ac:dyDescent="0.3">
      <c r="A191" s="26" t="s">
        <v>201</v>
      </c>
      <c r="B191" s="27" t="str">
        <f>_xlfn.XLOOKUP(A191,'[1]Kunnat seutukunnat maakunnat'!C:C,'[1]Kunnat seutukunnat maakunnat'!F:F)</f>
        <v>Lappi</v>
      </c>
      <c r="C191" s="27" t="str">
        <f>_xlfn.XLOOKUP(A191,'[1]Kunnat seutukunnat maakunnat'!C:C,'[1]Kunnat seutukunnat maakunnat'!G:G)</f>
        <v>Torniolaakson seutukunta</v>
      </c>
      <c r="D191" s="28">
        <f>_xlfn.XLOOKUP(A191,Väkiluku!A:A,Väkiluku!B:B)</f>
        <v>3253</v>
      </c>
      <c r="E191" s="28">
        <f>_xlfn.XLOOKUP(A191,'[1]Pitopaikat Ruokavirasto'!A:A,'[1]Pitopaikat Ruokavirasto'!B:B)</f>
        <v>12</v>
      </c>
      <c r="F191" s="28">
        <v>12</v>
      </c>
      <c r="G191" s="28">
        <v>21</v>
      </c>
      <c r="H191" s="28">
        <v>0</v>
      </c>
      <c r="I191" s="28">
        <v>1</v>
      </c>
      <c r="J191" s="28">
        <v>8</v>
      </c>
      <c r="K191" s="28">
        <v>8</v>
      </c>
      <c r="L191" s="28">
        <f t="shared" si="4"/>
        <v>50</v>
      </c>
      <c r="M191" s="29">
        <f t="shared" si="5"/>
        <v>15.37042729787888</v>
      </c>
    </row>
    <row r="192" spans="1:13" ht="21.6" customHeight="1" x14ac:dyDescent="0.3">
      <c r="A192" s="26" t="s">
        <v>202</v>
      </c>
      <c r="B192" s="27" t="str">
        <f>_xlfn.XLOOKUP(A192,'[1]Kunnat seutukunnat maakunnat'!C:C,'[1]Kunnat seutukunnat maakunnat'!F:F)</f>
        <v>Keski-Pohjanmaa</v>
      </c>
      <c r="C192" s="27" t="str">
        <f>_xlfn.XLOOKUP(A192,'[1]Kunnat seutukunnat maakunnat'!C:C,'[1]Kunnat seutukunnat maakunnat'!G:G)</f>
        <v>Kaustisen seutukunta</v>
      </c>
      <c r="D192" s="28">
        <f>_xlfn.XLOOKUP(A192,Väkiluku!A:A,Väkiluku!B:B)</f>
        <v>2578</v>
      </c>
      <c r="E192" s="28">
        <f>_xlfn.XLOOKUP(A192,'[1]Pitopaikat Ruokavirasto'!A:A,'[1]Pitopaikat Ruokavirasto'!B:B)</f>
        <v>23</v>
      </c>
      <c r="F192" s="28">
        <v>21</v>
      </c>
      <c r="G192" s="28">
        <v>23</v>
      </c>
      <c r="H192" s="28">
        <v>0</v>
      </c>
      <c r="I192" s="28">
        <v>0</v>
      </c>
      <c r="J192" s="28">
        <v>6</v>
      </c>
      <c r="K192" s="28">
        <v>3</v>
      </c>
      <c r="L192" s="28">
        <f t="shared" si="4"/>
        <v>53</v>
      </c>
      <c r="M192" s="29">
        <f t="shared" si="5"/>
        <v>20.558572536850274</v>
      </c>
    </row>
    <row r="193" spans="1:13" ht="21.6" customHeight="1" x14ac:dyDescent="0.3">
      <c r="A193" s="26" t="s">
        <v>203</v>
      </c>
      <c r="B193" s="27" t="str">
        <f>_xlfn.XLOOKUP(A193,'[1]Kunnat seutukunnat maakunnat'!C:C,'[1]Kunnat seutukunnat maakunnat'!F:F)</f>
        <v>Keski-Suomi</v>
      </c>
      <c r="C193" s="27" t="str">
        <f>_xlfn.XLOOKUP(A193,'[1]Kunnat seutukunnat maakunnat'!C:C,'[1]Kunnat seutukunnat maakunnat'!G:G)</f>
        <v>Jyväskylän seutukunta</v>
      </c>
      <c r="D193" s="28">
        <f>_xlfn.XLOOKUP(A193,Väkiluku!A:A,Väkiluku!B:B)</f>
        <v>3596</v>
      </c>
      <c r="E193" s="28">
        <f>_xlfn.XLOOKUP(A193,'[1]Pitopaikat Ruokavirasto'!A:A,'[1]Pitopaikat Ruokavirasto'!B:B)</f>
        <v>31</v>
      </c>
      <c r="F193" s="28">
        <v>23</v>
      </c>
      <c r="G193" s="28">
        <v>74</v>
      </c>
      <c r="H193" s="28">
        <v>1</v>
      </c>
      <c r="I193" s="28">
        <v>7</v>
      </c>
      <c r="J193" s="28">
        <v>28</v>
      </c>
      <c r="K193" s="28">
        <v>8</v>
      </c>
      <c r="L193" s="28">
        <f t="shared" si="4"/>
        <v>141</v>
      </c>
      <c r="M193" s="29">
        <f t="shared" si="5"/>
        <v>39.210233592880975</v>
      </c>
    </row>
    <row r="194" spans="1:13" ht="21.6" customHeight="1" x14ac:dyDescent="0.3">
      <c r="A194" s="26" t="s">
        <v>204</v>
      </c>
      <c r="B194" s="27" t="str">
        <f>_xlfn.XLOOKUP(A194,'[1]Kunnat seutukunnat maakunnat'!C:C,'[1]Kunnat seutukunnat maakunnat'!F:F)</f>
        <v>Etelä-Savo</v>
      </c>
      <c r="C194" s="27" t="str">
        <f>_xlfn.XLOOKUP(A194,'[1]Kunnat seutukunnat maakunnat'!C:C,'[1]Kunnat seutukunnat maakunnat'!G:G)</f>
        <v>Pieksämäen seutukunta</v>
      </c>
      <c r="D194" s="28">
        <f>_xlfn.XLOOKUP(A194,Väkiluku!A:A,Väkiluku!B:B)</f>
        <v>17050</v>
      </c>
      <c r="E194" s="28">
        <f>_xlfn.XLOOKUP(A194,'[1]Pitopaikat Ruokavirasto'!A:A,'[1]Pitopaikat Ruokavirasto'!B:B)</f>
        <v>66</v>
      </c>
      <c r="F194" s="28">
        <v>68</v>
      </c>
      <c r="G194" s="28">
        <v>113</v>
      </c>
      <c r="H194" s="28">
        <v>0</v>
      </c>
      <c r="I194" s="28">
        <v>51</v>
      </c>
      <c r="J194" s="28">
        <v>54</v>
      </c>
      <c r="K194" s="28">
        <v>36</v>
      </c>
      <c r="L194" s="28">
        <f t="shared" ref="L194:L257" si="6">SUM(F194:K194)</f>
        <v>322</v>
      </c>
      <c r="M194" s="29">
        <f t="shared" si="5"/>
        <v>18.885630498533722</v>
      </c>
    </row>
    <row r="195" spans="1:13" ht="21.6" customHeight="1" x14ac:dyDescent="0.3">
      <c r="A195" s="26" t="s">
        <v>205</v>
      </c>
      <c r="B195" s="27" t="str">
        <f>_xlfn.XLOOKUP(A195,'[1]Kunnat seutukunnat maakunnat'!C:C,'[1]Kunnat seutukunnat maakunnat'!F:F)</f>
        <v>Pohjois-Savo</v>
      </c>
      <c r="C195" s="27" t="str">
        <f>_xlfn.XLOOKUP(A195,'[1]Kunnat seutukunnat maakunnat'!C:C,'[1]Kunnat seutukunnat maakunnat'!G:G)</f>
        <v>Ylä-Savon seutukunta</v>
      </c>
      <c r="D195" s="28">
        <f>_xlfn.XLOOKUP(A195,Väkiluku!A:A,Väkiluku!B:B)</f>
        <v>4073</v>
      </c>
      <c r="E195" s="28">
        <f>_xlfn.XLOOKUP(A195,'[1]Pitopaikat Ruokavirasto'!A:A,'[1]Pitopaikat Ruokavirasto'!B:B)</f>
        <v>26</v>
      </c>
      <c r="F195" s="28">
        <v>11</v>
      </c>
      <c r="G195" s="28">
        <v>45</v>
      </c>
      <c r="H195" s="28">
        <v>0</v>
      </c>
      <c r="I195" s="28">
        <v>17</v>
      </c>
      <c r="J195" s="28">
        <v>18</v>
      </c>
      <c r="K195" s="28">
        <v>14</v>
      </c>
      <c r="L195" s="28">
        <f t="shared" si="6"/>
        <v>105</v>
      </c>
      <c r="M195" s="29">
        <f t="shared" ref="M195:M258" si="7">L195/(D195/$N$1)</f>
        <v>25.779523692609867</v>
      </c>
    </row>
    <row r="196" spans="1:13" ht="21.6" customHeight="1" x14ac:dyDescent="0.3">
      <c r="A196" s="26" t="s">
        <v>206</v>
      </c>
      <c r="B196" s="27" t="str">
        <f>_xlfn.XLOOKUP(A196,'[1]Kunnat seutukunnat maakunnat'!C:C,'[1]Kunnat seutukunnat maakunnat'!F:F)</f>
        <v>Pohjanmaa</v>
      </c>
      <c r="C196" s="27" t="str">
        <f>_xlfn.XLOOKUP(A196,'[1]Kunnat seutukunnat maakunnat'!C:C,'[1]Kunnat seutukunnat maakunnat'!G:G)</f>
        <v>Jakobstadsregionen</v>
      </c>
      <c r="D196" s="28">
        <f>_xlfn.XLOOKUP(A196,Väkiluku!A:A,Väkiluku!B:B)</f>
        <v>19475</v>
      </c>
      <c r="E196" s="28">
        <f>_xlfn.XLOOKUP(A196,'[1]Pitopaikat Ruokavirasto'!A:A,'[1]Pitopaikat Ruokavirasto'!B:B)</f>
        <v>21</v>
      </c>
      <c r="F196" s="28">
        <v>18</v>
      </c>
      <c r="G196" s="28">
        <v>24</v>
      </c>
      <c r="H196" s="28">
        <v>3</v>
      </c>
      <c r="I196" s="28">
        <v>32</v>
      </c>
      <c r="J196" s="28">
        <v>33</v>
      </c>
      <c r="K196" s="28">
        <v>22</v>
      </c>
      <c r="L196" s="28">
        <f t="shared" si="6"/>
        <v>132</v>
      </c>
      <c r="M196" s="29">
        <f t="shared" si="7"/>
        <v>6.7779204107830546</v>
      </c>
    </row>
    <row r="197" spans="1:13" ht="21.6" customHeight="1" x14ac:dyDescent="0.3">
      <c r="A197" s="26" t="s">
        <v>207</v>
      </c>
      <c r="B197" s="27" t="str">
        <f>_xlfn.XLOOKUP(A197,'[1]Kunnat seutukunnat maakunnat'!C:C,'[1]Kunnat seutukunnat maakunnat'!F:F)</f>
        <v>Keski-Suomi</v>
      </c>
      <c r="C197" s="27" t="str">
        <f>_xlfn.XLOOKUP(A197,'[1]Kunnat seutukunnat maakunnat'!C:C,'[1]Kunnat seutukunnat maakunnat'!G:G)</f>
        <v>Saarijärven–Viitasaaren seutukunta</v>
      </c>
      <c r="D197" s="28">
        <f>_xlfn.XLOOKUP(A197,Väkiluku!A:A,Väkiluku!B:B)</f>
        <v>3739</v>
      </c>
      <c r="E197" s="28">
        <f>_xlfn.XLOOKUP(A197,'[1]Pitopaikat Ruokavirasto'!A:A,'[1]Pitopaikat Ruokavirasto'!B:B)</f>
        <v>35</v>
      </c>
      <c r="F197" s="28">
        <v>44</v>
      </c>
      <c r="G197" s="28">
        <v>58</v>
      </c>
      <c r="H197" s="28">
        <v>0</v>
      </c>
      <c r="I197" s="28">
        <v>8</v>
      </c>
      <c r="J197" s="28">
        <v>26</v>
      </c>
      <c r="K197" s="28">
        <v>10</v>
      </c>
      <c r="L197" s="28">
        <f t="shared" si="6"/>
        <v>146</v>
      </c>
      <c r="M197" s="29">
        <f t="shared" si="7"/>
        <v>39.047873763038247</v>
      </c>
    </row>
    <row r="198" spans="1:13" ht="21.6" customHeight="1" x14ac:dyDescent="0.3">
      <c r="A198" s="26" t="s">
        <v>208</v>
      </c>
      <c r="B198" s="27" t="str">
        <f>_xlfn.XLOOKUP(A198,'[1]Kunnat seutukunnat maakunnat'!C:C,'[1]Kunnat seutukunnat maakunnat'!F:F)</f>
        <v>Pirkanmaa</v>
      </c>
      <c r="C198" s="27" t="str">
        <f>_xlfn.XLOOKUP(A198,'[1]Kunnat seutukunnat maakunnat'!C:C,'[1]Kunnat seutukunnat maakunnat'!G:G)</f>
        <v>Tampereen seutukunta</v>
      </c>
      <c r="D198" s="28">
        <f>_xlfn.XLOOKUP(A198,Väkiluku!A:A,Väkiluku!B:B)</f>
        <v>20763</v>
      </c>
      <c r="E198" s="28">
        <f>_xlfn.XLOOKUP(A198,'[1]Pitopaikat Ruokavirasto'!A:A,'[1]Pitopaikat Ruokavirasto'!B:B)</f>
        <v>27</v>
      </c>
      <c r="F198" s="28">
        <v>49</v>
      </c>
      <c r="G198" s="28">
        <v>30</v>
      </c>
      <c r="H198" s="28">
        <v>0</v>
      </c>
      <c r="I198" s="28">
        <v>28</v>
      </c>
      <c r="J198" s="28">
        <v>33</v>
      </c>
      <c r="K198" s="28">
        <v>26</v>
      </c>
      <c r="L198" s="28">
        <f t="shared" si="6"/>
        <v>166</v>
      </c>
      <c r="M198" s="29">
        <f t="shared" si="7"/>
        <v>7.9949910899195675</v>
      </c>
    </row>
    <row r="199" spans="1:13" ht="21.6" customHeight="1" x14ac:dyDescent="0.3">
      <c r="A199" s="26" t="s">
        <v>209</v>
      </c>
      <c r="B199" s="27" t="str">
        <f>_xlfn.XLOOKUP(A199,'[1]Kunnat seutukunnat maakunnat'!C:C,'[1]Kunnat seutukunnat maakunnat'!F:F)</f>
        <v>Pohjois-Karjala</v>
      </c>
      <c r="C199" s="27" t="str">
        <f>_xlfn.XLOOKUP(A199,'[1]Kunnat seutukunnat maakunnat'!C:C,'[1]Kunnat seutukunnat maakunnat'!G:G)</f>
        <v>Joensuun seutukunta</v>
      </c>
      <c r="D199" s="28">
        <f>_xlfn.XLOOKUP(A199,Väkiluku!A:A,Väkiluku!B:B)</f>
        <v>4064</v>
      </c>
      <c r="E199" s="28">
        <f>_xlfn.XLOOKUP(A199,'[1]Pitopaikat Ruokavirasto'!A:A,'[1]Pitopaikat Ruokavirasto'!B:B)</f>
        <v>29</v>
      </c>
      <c r="F199" s="28">
        <v>26</v>
      </c>
      <c r="G199" s="28">
        <v>30</v>
      </c>
      <c r="H199" s="28">
        <v>1</v>
      </c>
      <c r="I199" s="28">
        <v>6</v>
      </c>
      <c r="J199" s="28">
        <v>12</v>
      </c>
      <c r="K199" s="28">
        <v>10</v>
      </c>
      <c r="L199" s="28">
        <f t="shared" si="6"/>
        <v>85</v>
      </c>
      <c r="M199" s="29">
        <f t="shared" si="7"/>
        <v>20.915354330708663</v>
      </c>
    </row>
    <row r="200" spans="1:13" ht="21.6" customHeight="1" x14ac:dyDescent="0.3">
      <c r="A200" s="26" t="s">
        <v>210</v>
      </c>
      <c r="B200" s="27" t="str">
        <f>_xlfn.XLOOKUP(A200,'[1]Kunnat seutukunnat maakunnat'!C:C,'[1]Kunnat seutukunnat maakunnat'!F:F)</f>
        <v>Satakunta</v>
      </c>
      <c r="C200" s="27" t="str">
        <f>_xlfn.XLOOKUP(A200,'[1]Kunnat seutukunnat maakunnat'!C:C,'[1]Kunnat seutukunnat maakunnat'!G:G)</f>
        <v>Porin seutukunta</v>
      </c>
      <c r="D200" s="28">
        <f>_xlfn.XLOOKUP(A200,Väkiluku!A:A,Väkiluku!B:B)</f>
        <v>1943</v>
      </c>
      <c r="E200" s="28">
        <f>_xlfn.XLOOKUP(A200,'[1]Pitopaikat Ruokavirasto'!A:A,'[1]Pitopaikat Ruokavirasto'!B:B)</f>
        <v>7</v>
      </c>
      <c r="F200" s="28">
        <v>5</v>
      </c>
      <c r="G200" s="28">
        <v>11</v>
      </c>
      <c r="H200" s="28">
        <v>0</v>
      </c>
      <c r="I200" s="28">
        <v>2</v>
      </c>
      <c r="J200" s="28">
        <v>4</v>
      </c>
      <c r="K200" s="28">
        <v>0</v>
      </c>
      <c r="L200" s="28">
        <f t="shared" si="6"/>
        <v>22</v>
      </c>
      <c r="M200" s="29">
        <f t="shared" si="7"/>
        <v>11.32269686052496</v>
      </c>
    </row>
    <row r="201" spans="1:13" ht="21.6" customHeight="1" x14ac:dyDescent="0.3">
      <c r="A201" s="26" t="s">
        <v>211</v>
      </c>
      <c r="B201" s="27" t="str">
        <f>_xlfn.XLOOKUP(A201,'[1]Kunnat seutukunnat maakunnat'!C:C,'[1]Kunnat seutukunnat maakunnat'!F:F)</f>
        <v>Satakunta</v>
      </c>
      <c r="C201" s="27" t="str">
        <f>_xlfn.XLOOKUP(A201,'[1]Kunnat seutukunnat maakunnat'!C:C,'[1]Kunnat seutukunnat maakunnat'!G:G)</f>
        <v>Porin seutukunta</v>
      </c>
      <c r="D201" s="28">
        <f>_xlfn.XLOOKUP(A201,Väkiluku!A:A,Väkiluku!B:B)</f>
        <v>83106</v>
      </c>
      <c r="E201" s="28">
        <f>_xlfn.XLOOKUP(A201,'[1]Pitopaikat Ruokavirasto'!A:A,'[1]Pitopaikat Ruokavirasto'!B:B)</f>
        <v>127</v>
      </c>
      <c r="F201" s="28">
        <v>167</v>
      </c>
      <c r="G201" s="28">
        <v>202</v>
      </c>
      <c r="H201" s="28">
        <v>0</v>
      </c>
      <c r="I201" s="28">
        <v>159</v>
      </c>
      <c r="J201" s="28">
        <v>123</v>
      </c>
      <c r="K201" s="28">
        <v>111</v>
      </c>
      <c r="L201" s="28">
        <f t="shared" si="6"/>
        <v>762</v>
      </c>
      <c r="M201" s="29">
        <f t="shared" si="7"/>
        <v>9.169013067648546</v>
      </c>
    </row>
    <row r="202" spans="1:13" ht="21.6" customHeight="1" x14ac:dyDescent="0.3">
      <c r="A202" s="26" t="s">
        <v>212</v>
      </c>
      <c r="B202" s="27" t="str">
        <f>_xlfn.XLOOKUP(A202,'[1]Kunnat seutukunnat maakunnat'!C:C,'[1]Kunnat seutukunnat maakunnat'!F:F)</f>
        <v>Uusimaa</v>
      </c>
      <c r="C202" s="27" t="str">
        <f>_xlfn.XLOOKUP(A202,'[1]Kunnat seutukunnat maakunnat'!C:C,'[1]Kunnat seutukunnat maakunnat'!G:G)</f>
        <v>Helsingin seutukunta</v>
      </c>
      <c r="D202" s="28">
        <f>_xlfn.XLOOKUP(A202,Väkiluku!A:A,Väkiluku!B:B)</f>
        <v>4973</v>
      </c>
      <c r="E202" s="28">
        <f>_xlfn.XLOOKUP(A202,'[1]Pitopaikat Ruokavirasto'!A:A,'[1]Pitopaikat Ruokavirasto'!B:B)</f>
        <v>31</v>
      </c>
      <c r="F202" s="28">
        <v>26</v>
      </c>
      <c r="G202" s="28">
        <v>37</v>
      </c>
      <c r="H202" s="28">
        <v>0</v>
      </c>
      <c r="I202" s="28">
        <v>55</v>
      </c>
      <c r="J202" s="28">
        <v>42</v>
      </c>
      <c r="K202" s="28">
        <v>33</v>
      </c>
      <c r="L202" s="28">
        <f t="shared" si="6"/>
        <v>193</v>
      </c>
      <c r="M202" s="29">
        <f t="shared" si="7"/>
        <v>38.809571687110399</v>
      </c>
    </row>
    <row r="203" spans="1:13" ht="21.6" customHeight="1" x14ac:dyDescent="0.3">
      <c r="A203" s="26" t="s">
        <v>213</v>
      </c>
      <c r="B203" s="27" t="str">
        <f>_xlfn.XLOOKUP(A203,'[1]Kunnat seutukunnat maakunnat'!C:C,'[1]Kunnat seutukunnat maakunnat'!F:F)</f>
        <v>Uusimaa</v>
      </c>
      <c r="C203" s="27" t="str">
        <f>_xlfn.XLOOKUP(A203,'[1]Kunnat seutukunnat maakunnat'!C:C,'[1]Kunnat seutukunnat maakunnat'!G:G)</f>
        <v>Porvoon seutukunta</v>
      </c>
      <c r="D203" s="28">
        <f>_xlfn.XLOOKUP(A203,Väkiluku!A:A,Väkiluku!B:B)</f>
        <v>51289</v>
      </c>
      <c r="E203" s="28">
        <f>_xlfn.XLOOKUP(A203,'[1]Pitopaikat Ruokavirasto'!A:A,'[1]Pitopaikat Ruokavirasto'!B:B)</f>
        <v>81</v>
      </c>
      <c r="F203" s="28">
        <v>45</v>
      </c>
      <c r="G203" s="28">
        <v>101</v>
      </c>
      <c r="H203" s="28">
        <v>3</v>
      </c>
      <c r="I203" s="28">
        <v>249</v>
      </c>
      <c r="J203" s="28">
        <v>140</v>
      </c>
      <c r="K203" s="28">
        <v>97</v>
      </c>
      <c r="L203" s="28">
        <f t="shared" si="6"/>
        <v>635</v>
      </c>
      <c r="M203" s="29">
        <f t="shared" si="7"/>
        <v>12.380822398564995</v>
      </c>
    </row>
    <row r="204" spans="1:13" ht="21.6" customHeight="1" x14ac:dyDescent="0.3">
      <c r="A204" s="26" t="s">
        <v>214</v>
      </c>
      <c r="B204" s="27" t="str">
        <f>_xlfn.XLOOKUP(A204,'[1]Kunnat seutukunnat maakunnat'!C:C,'[1]Kunnat seutukunnat maakunnat'!F:F)</f>
        <v>Lappi</v>
      </c>
      <c r="C204" s="27" t="str">
        <f>_xlfn.XLOOKUP(A204,'[1]Kunnat seutukunnat maakunnat'!C:C,'[1]Kunnat seutukunnat maakunnat'!G:G)</f>
        <v>Itä-Lapin seutukunta</v>
      </c>
      <c r="D204" s="28">
        <f>_xlfn.XLOOKUP(A204,Väkiluku!A:A,Väkiluku!B:B)</f>
        <v>2923</v>
      </c>
      <c r="E204" s="28">
        <f>_xlfn.XLOOKUP(A204,'[1]Pitopaikat Ruokavirasto'!A:A,'[1]Pitopaikat Ruokavirasto'!B:B)</f>
        <v>11</v>
      </c>
      <c r="F204" s="28">
        <v>6</v>
      </c>
      <c r="G204" s="28">
        <v>11</v>
      </c>
      <c r="H204" s="28">
        <v>0</v>
      </c>
      <c r="I204" s="28">
        <v>0</v>
      </c>
      <c r="J204" s="28">
        <v>4</v>
      </c>
      <c r="K204" s="28">
        <v>4</v>
      </c>
      <c r="L204" s="28">
        <f t="shared" si="6"/>
        <v>25</v>
      </c>
      <c r="M204" s="29">
        <f t="shared" si="7"/>
        <v>8.5528566541224773</v>
      </c>
    </row>
    <row r="205" spans="1:13" ht="21.6" customHeight="1" x14ac:dyDescent="0.3">
      <c r="A205" s="26" t="s">
        <v>215</v>
      </c>
      <c r="B205" s="27" t="str">
        <f>_xlfn.XLOOKUP(A205,'[1]Kunnat seutukunnat maakunnat'!C:C,'[1]Kunnat seutukunnat maakunnat'!F:F)</f>
        <v>Pohjois-Pohjanmaa</v>
      </c>
      <c r="C205" s="27" t="str">
        <f>_xlfn.XLOOKUP(A205,'[1]Kunnat seutukunnat maakunnat'!C:C,'[1]Kunnat seutukunnat maakunnat'!G:G)</f>
        <v>Oulunkaaren seutukunta</v>
      </c>
      <c r="D205" s="28">
        <f>_xlfn.XLOOKUP(A205,Väkiluku!A:A,Väkiluku!B:B)</f>
        <v>7479</v>
      </c>
      <c r="E205" s="28">
        <f>_xlfn.XLOOKUP(A205,'[1]Pitopaikat Ruokavirasto'!A:A,'[1]Pitopaikat Ruokavirasto'!B:B)</f>
        <v>25</v>
      </c>
      <c r="F205" s="28">
        <v>36</v>
      </c>
      <c r="G205" s="28">
        <v>34</v>
      </c>
      <c r="H205" s="28">
        <v>0</v>
      </c>
      <c r="I205" s="28">
        <v>6</v>
      </c>
      <c r="J205" s="28">
        <v>14</v>
      </c>
      <c r="K205" s="28">
        <v>11</v>
      </c>
      <c r="L205" s="28">
        <f t="shared" si="6"/>
        <v>101</v>
      </c>
      <c r="M205" s="29">
        <f t="shared" si="7"/>
        <v>13.504479208450327</v>
      </c>
    </row>
    <row r="206" spans="1:13" ht="21.6" customHeight="1" x14ac:dyDescent="0.3">
      <c r="A206" s="26" t="s">
        <v>216</v>
      </c>
      <c r="B206" s="27" t="str">
        <f>_xlfn.XLOOKUP(A206,'[1]Kunnat seutukunnat maakunnat'!C:C,'[1]Kunnat seutukunnat maakunnat'!F:F)</f>
        <v>Uusimaa</v>
      </c>
      <c r="C206" s="27" t="str">
        <f>_xlfn.XLOOKUP(A206,'[1]Kunnat seutukunnat maakunnat'!C:C,'[1]Kunnat seutukunnat maakunnat'!G:G)</f>
        <v>Porvoon seutukunta</v>
      </c>
      <c r="D206" s="28">
        <f>_xlfn.XLOOKUP(A206,Väkiluku!A:A,Väkiluku!B:B)</f>
        <v>1781</v>
      </c>
      <c r="E206" s="28">
        <f>_xlfn.XLOOKUP(A206,'[1]Pitopaikat Ruokavirasto'!A:A,'[1]Pitopaikat Ruokavirasto'!B:B)</f>
        <v>16</v>
      </c>
      <c r="F206" s="28">
        <v>11</v>
      </c>
      <c r="G206" s="28">
        <v>11</v>
      </c>
      <c r="H206" s="28">
        <v>0</v>
      </c>
      <c r="I206" s="28">
        <v>12</v>
      </c>
      <c r="J206" s="28">
        <v>25</v>
      </c>
      <c r="K206" s="28">
        <v>2</v>
      </c>
      <c r="L206" s="28">
        <f t="shared" si="6"/>
        <v>61</v>
      </c>
      <c r="M206" s="29">
        <f t="shared" si="7"/>
        <v>34.25042111173498</v>
      </c>
    </row>
    <row r="207" spans="1:13" ht="21.6" customHeight="1" x14ac:dyDescent="0.3">
      <c r="A207" s="26" t="s">
        <v>217</v>
      </c>
      <c r="B207" s="27" t="str">
        <f>_xlfn.XLOOKUP(A207,'[1]Kunnat seutukunnat maakunnat'!C:C,'[1]Kunnat seutukunnat maakunnat'!F:F)</f>
        <v>Pirkanmaa</v>
      </c>
      <c r="C207" s="27" t="str">
        <f>_xlfn.XLOOKUP(A207,'[1]Kunnat seutukunnat maakunnat'!C:C,'[1]Kunnat seutukunnat maakunnat'!G:G)</f>
        <v>Lounais-Pirkanmaan seutukunta</v>
      </c>
      <c r="D207" s="28">
        <f>_xlfn.XLOOKUP(A207,Väkiluku!A:A,Väkiluku!B:B)</f>
        <v>2650</v>
      </c>
      <c r="E207" s="28">
        <f>_xlfn.XLOOKUP(A207,'[1]Pitopaikat Ruokavirasto'!A:A,'[1]Pitopaikat Ruokavirasto'!B:B)</f>
        <v>22</v>
      </c>
      <c r="F207" s="28">
        <v>18</v>
      </c>
      <c r="G207" s="28">
        <v>50</v>
      </c>
      <c r="H207" s="28">
        <v>0</v>
      </c>
      <c r="I207" s="28">
        <v>17</v>
      </c>
      <c r="J207" s="28">
        <v>12</v>
      </c>
      <c r="K207" s="28">
        <v>7</v>
      </c>
      <c r="L207" s="28">
        <f t="shared" si="6"/>
        <v>104</v>
      </c>
      <c r="M207" s="29">
        <f t="shared" si="7"/>
        <v>39.245283018867923</v>
      </c>
    </row>
    <row r="208" spans="1:13" ht="21.6" customHeight="1" x14ac:dyDescent="0.3">
      <c r="A208" s="26" t="s">
        <v>218</v>
      </c>
      <c r="B208" s="27" t="str">
        <f>_xlfn.XLOOKUP(A208,'[1]Kunnat seutukunnat maakunnat'!C:C,'[1]Kunnat seutukunnat maakunnat'!F:F)</f>
        <v>Kainuu</v>
      </c>
      <c r="C208" s="27" t="str">
        <f>_xlfn.XLOOKUP(A208,'[1]Kunnat seutukunnat maakunnat'!C:C,'[1]Kunnat seutukunnat maakunnat'!G:G)</f>
        <v>Kehys-Kainuun seutukunta</v>
      </c>
      <c r="D208" s="28">
        <f>_xlfn.XLOOKUP(A208,Väkiluku!A:A,Väkiluku!B:B)</f>
        <v>2359</v>
      </c>
      <c r="E208" s="28">
        <f>_xlfn.XLOOKUP(A208,'[1]Pitopaikat Ruokavirasto'!A:A,'[1]Pitopaikat Ruokavirasto'!B:B)</f>
        <v>10</v>
      </c>
      <c r="F208" s="28">
        <v>18</v>
      </c>
      <c r="G208" s="28">
        <v>14</v>
      </c>
      <c r="H208" s="28">
        <v>0</v>
      </c>
      <c r="I208" s="28">
        <v>0</v>
      </c>
      <c r="J208" s="28">
        <v>6</v>
      </c>
      <c r="K208" s="28">
        <v>4</v>
      </c>
      <c r="L208" s="28">
        <f t="shared" si="6"/>
        <v>42</v>
      </c>
      <c r="M208" s="29">
        <f t="shared" si="7"/>
        <v>17.804154302670621</v>
      </c>
    </row>
    <row r="209" spans="1:13" ht="21.6" customHeight="1" x14ac:dyDescent="0.3">
      <c r="A209" s="26" t="s">
        <v>219</v>
      </c>
      <c r="B209" s="27" t="str">
        <f>_xlfn.XLOOKUP(A209,'[1]Kunnat seutukunnat maakunnat'!C:C,'[1]Kunnat seutukunnat maakunnat'!F:F)</f>
        <v>Etelä-Savo</v>
      </c>
      <c r="C209" s="27" t="str">
        <f>_xlfn.XLOOKUP(A209,'[1]Kunnat seutukunnat maakunnat'!C:C,'[1]Kunnat seutukunnat maakunnat'!G:G)</f>
        <v>Mikkelin seutukunta</v>
      </c>
      <c r="D209" s="28">
        <f>_xlfn.XLOOKUP(A209,Väkiluku!A:A,Väkiluku!B:B)</f>
        <v>2108</v>
      </c>
      <c r="E209" s="28">
        <f>_xlfn.XLOOKUP(A209,'[1]Pitopaikat Ruokavirasto'!A:A,'[1]Pitopaikat Ruokavirasto'!B:B)</f>
        <v>8</v>
      </c>
      <c r="F209" s="28">
        <v>16</v>
      </c>
      <c r="G209" s="28">
        <v>12</v>
      </c>
      <c r="H209" s="28">
        <v>0</v>
      </c>
      <c r="I209" s="28">
        <v>1</v>
      </c>
      <c r="J209" s="28">
        <v>4</v>
      </c>
      <c r="K209" s="28">
        <v>3</v>
      </c>
      <c r="L209" s="28">
        <f t="shared" si="6"/>
        <v>36</v>
      </c>
      <c r="M209" s="29">
        <f t="shared" si="7"/>
        <v>17.077798861480076</v>
      </c>
    </row>
    <row r="210" spans="1:13" ht="21.6" customHeight="1" x14ac:dyDescent="0.3">
      <c r="A210" s="26" t="s">
        <v>220</v>
      </c>
      <c r="B210" s="27" t="str">
        <f>_xlfn.XLOOKUP(A210,'[1]Kunnat seutukunnat maakunnat'!C:C,'[1]Kunnat seutukunnat maakunnat'!F:F)</f>
        <v>Kymenlaakso</v>
      </c>
      <c r="C210" s="27" t="str">
        <f>_xlfn.XLOOKUP(A210,'[1]Kunnat seutukunnat maakunnat'!C:C,'[1]Kunnat seutukunnat maakunnat'!G:G)</f>
        <v>Kotka–Haminan seutukunta</v>
      </c>
      <c r="D210" s="28">
        <f>_xlfn.XLOOKUP(A210,Väkiluku!A:A,Väkiluku!B:B)</f>
        <v>5065</v>
      </c>
      <c r="E210" s="28">
        <f>_xlfn.XLOOKUP(A210,'[1]Pitopaikat Ruokavirasto'!A:A,'[1]Pitopaikat Ruokavirasto'!B:B)</f>
        <v>20</v>
      </c>
      <c r="F210" s="28">
        <v>8</v>
      </c>
      <c r="G210" s="28">
        <v>22</v>
      </c>
      <c r="H210" s="28">
        <v>0</v>
      </c>
      <c r="I210" s="28">
        <v>35</v>
      </c>
      <c r="J210" s="28">
        <v>47</v>
      </c>
      <c r="K210" s="28">
        <v>15</v>
      </c>
      <c r="L210" s="28">
        <f t="shared" si="6"/>
        <v>127</v>
      </c>
      <c r="M210" s="29">
        <f t="shared" si="7"/>
        <v>25.074037512339583</v>
      </c>
    </row>
    <row r="211" spans="1:13" ht="21.6" customHeight="1" x14ac:dyDescent="0.3">
      <c r="A211" s="26" t="s">
        <v>221</v>
      </c>
      <c r="B211" s="27" t="str">
        <f>_xlfn.XLOOKUP(A211,'[1]Kunnat seutukunnat maakunnat'!C:C,'[1]Kunnat seutukunnat maakunnat'!F:F)</f>
        <v>Pohjois-Pohjanmaa</v>
      </c>
      <c r="C211" s="27" t="str">
        <f>_xlfn.XLOOKUP(A211,'[1]Kunnat seutukunnat maakunnat'!C:C,'[1]Kunnat seutukunnat maakunnat'!G:G)</f>
        <v>Raahen seutukunta</v>
      </c>
      <c r="D211" s="28">
        <f>_xlfn.XLOOKUP(A211,Väkiluku!A:A,Väkiluku!B:B)</f>
        <v>2980</v>
      </c>
      <c r="E211" s="28">
        <f>_xlfn.XLOOKUP(A211,'[1]Pitopaikat Ruokavirasto'!A:A,'[1]Pitopaikat Ruokavirasto'!B:B)</f>
        <v>16</v>
      </c>
      <c r="F211" s="28">
        <v>3</v>
      </c>
      <c r="G211" s="28">
        <v>11</v>
      </c>
      <c r="H211" s="28">
        <v>0</v>
      </c>
      <c r="I211" s="28">
        <v>4</v>
      </c>
      <c r="J211" s="28">
        <v>6</v>
      </c>
      <c r="K211" s="28">
        <v>11</v>
      </c>
      <c r="L211" s="28">
        <f t="shared" si="6"/>
        <v>35</v>
      </c>
      <c r="M211" s="29">
        <f t="shared" si="7"/>
        <v>11.74496644295302</v>
      </c>
    </row>
    <row r="212" spans="1:13" ht="21.6" customHeight="1" x14ac:dyDescent="0.3">
      <c r="A212" s="26" t="s">
        <v>222</v>
      </c>
      <c r="B212" s="27" t="str">
        <f>_xlfn.XLOOKUP(A212,'[1]Kunnat seutukunnat maakunnat'!C:C,'[1]Kunnat seutukunnat maakunnat'!F:F)</f>
        <v>Pohjois-Pohjanmaa</v>
      </c>
      <c r="C212" s="27" t="str">
        <f>_xlfn.XLOOKUP(A212,'[1]Kunnat seutukunnat maakunnat'!C:C,'[1]Kunnat seutukunnat maakunnat'!G:G)</f>
        <v>Nivala–Haapajärven seutukunta</v>
      </c>
      <c r="D212" s="28">
        <f>_xlfn.XLOOKUP(A212,Väkiluku!A:A,Väkiluku!B:B)</f>
        <v>4756</v>
      </c>
      <c r="E212" s="28">
        <f>_xlfn.XLOOKUP(A212,'[1]Pitopaikat Ruokavirasto'!A:A,'[1]Pitopaikat Ruokavirasto'!B:B)</f>
        <v>23</v>
      </c>
      <c r="F212" s="28">
        <v>27</v>
      </c>
      <c r="G212" s="28">
        <v>18</v>
      </c>
      <c r="H212" s="28">
        <v>0</v>
      </c>
      <c r="I212" s="28">
        <v>18</v>
      </c>
      <c r="J212" s="28">
        <v>12</v>
      </c>
      <c r="K212" s="28">
        <v>8</v>
      </c>
      <c r="L212" s="28">
        <f t="shared" si="6"/>
        <v>83</v>
      </c>
      <c r="M212" s="29">
        <f t="shared" si="7"/>
        <v>17.451640033641716</v>
      </c>
    </row>
    <row r="213" spans="1:13" ht="21.6" customHeight="1" x14ac:dyDescent="0.3">
      <c r="A213" s="26" t="s">
        <v>223</v>
      </c>
      <c r="B213" s="27" t="str">
        <f>_xlfn.XLOOKUP(A213,'[1]Kunnat seutukunnat maakunnat'!C:C,'[1]Kunnat seutukunnat maakunnat'!F:F)</f>
        <v>Pohjois-Pohjanmaa</v>
      </c>
      <c r="C213" s="27" t="str">
        <f>_xlfn.XLOOKUP(A213,'[1]Kunnat seutukunnat maakunnat'!C:C,'[1]Kunnat seutukunnat maakunnat'!G:G)</f>
        <v>Haapaveden-Siikalatvan seutukunta</v>
      </c>
      <c r="D213" s="28">
        <f>_xlfn.XLOOKUP(A213,Väkiluku!A:A,Väkiluku!B:B)</f>
        <v>1646</v>
      </c>
      <c r="E213" s="28">
        <f>_xlfn.XLOOKUP(A213,'[1]Pitopaikat Ruokavirasto'!A:A,'[1]Pitopaikat Ruokavirasto'!B:B)</f>
        <v>12</v>
      </c>
      <c r="F213" s="28">
        <v>8</v>
      </c>
      <c r="G213" s="28">
        <v>20</v>
      </c>
      <c r="H213" s="28">
        <v>0</v>
      </c>
      <c r="I213" s="28">
        <v>9</v>
      </c>
      <c r="J213" s="28">
        <v>5</v>
      </c>
      <c r="K213" s="28">
        <v>2</v>
      </c>
      <c r="L213" s="28">
        <f t="shared" si="6"/>
        <v>44</v>
      </c>
      <c r="M213" s="29">
        <f t="shared" si="7"/>
        <v>26.731470230862698</v>
      </c>
    </row>
    <row r="214" spans="1:13" ht="21.6" customHeight="1" x14ac:dyDescent="0.3">
      <c r="A214" s="26" t="s">
        <v>224</v>
      </c>
      <c r="B214" s="27" t="str">
        <f>_xlfn.XLOOKUP(A214,'[1]Kunnat seutukunnat maakunnat'!C:C,'[1]Kunnat seutukunnat maakunnat'!F:F)</f>
        <v>Varsinais-Suomi</v>
      </c>
      <c r="C214" s="27" t="str">
        <f>_xlfn.XLOOKUP(A214,'[1]Kunnat seutukunnat maakunnat'!C:C,'[1]Kunnat seutukunnat maakunnat'!G:G)</f>
        <v>Vakka-Suomen seutukunta</v>
      </c>
      <c r="D214" s="28">
        <f>_xlfn.XLOOKUP(A214,Väkiluku!A:A,Väkiluku!B:B)</f>
        <v>1930</v>
      </c>
      <c r="E214" s="28">
        <f>_xlfn.XLOOKUP(A214,'[1]Pitopaikat Ruokavirasto'!A:A,'[1]Pitopaikat Ruokavirasto'!B:B)</f>
        <v>11</v>
      </c>
      <c r="F214" s="28">
        <v>8</v>
      </c>
      <c r="G214" s="28">
        <v>8</v>
      </c>
      <c r="H214" s="28">
        <v>0</v>
      </c>
      <c r="I214" s="28">
        <v>2</v>
      </c>
      <c r="J214" s="28">
        <v>10</v>
      </c>
      <c r="K214" s="28">
        <v>2</v>
      </c>
      <c r="L214" s="28">
        <f t="shared" si="6"/>
        <v>30</v>
      </c>
      <c r="M214" s="29">
        <f t="shared" si="7"/>
        <v>15.544041450777202</v>
      </c>
    </row>
    <row r="215" spans="1:13" ht="21.6" customHeight="1" x14ac:dyDescent="0.3">
      <c r="A215" s="26" t="s">
        <v>225</v>
      </c>
      <c r="B215" s="27" t="str">
        <f>_xlfn.XLOOKUP(A215,'[1]Kunnat seutukunnat maakunnat'!C:C,'[1]Kunnat seutukunnat maakunnat'!F:F)</f>
        <v>Pirkanmaa</v>
      </c>
      <c r="C215" s="27" t="str">
        <f>_xlfn.XLOOKUP(A215,'[1]Kunnat seutukunnat maakunnat'!C:C,'[1]Kunnat seutukunnat maakunnat'!G:G)</f>
        <v>Tampereen seutukunta</v>
      </c>
      <c r="D215" s="28">
        <f>_xlfn.XLOOKUP(A215,Väkiluku!A:A,Väkiluku!B:B)</f>
        <v>6337</v>
      </c>
      <c r="E215" s="28">
        <f>_xlfn.XLOOKUP(A215,'[1]Pitopaikat Ruokavirasto'!A:A,'[1]Pitopaikat Ruokavirasto'!B:B)</f>
        <v>39</v>
      </c>
      <c r="F215" s="28">
        <v>28</v>
      </c>
      <c r="G215" s="28">
        <v>51</v>
      </c>
      <c r="H215" s="28">
        <v>2</v>
      </c>
      <c r="I215" s="28">
        <v>21</v>
      </c>
      <c r="J215" s="28">
        <v>48</v>
      </c>
      <c r="K215" s="28">
        <v>13</v>
      </c>
      <c r="L215" s="28">
        <f t="shared" si="6"/>
        <v>163</v>
      </c>
      <c r="M215" s="29">
        <f t="shared" si="7"/>
        <v>25.721950449739627</v>
      </c>
    </row>
    <row r="216" spans="1:13" ht="21.6" customHeight="1" x14ac:dyDescent="0.3">
      <c r="A216" s="26" t="s">
        <v>226</v>
      </c>
      <c r="B216" s="27" t="str">
        <f>_xlfn.XLOOKUP(A216,'[1]Kunnat seutukunnat maakunnat'!C:C,'[1]Kunnat seutukunnat maakunnat'!F:F)</f>
        <v>Varsinais-Suomi</v>
      </c>
      <c r="C216" s="27" t="str">
        <f>_xlfn.XLOOKUP(A216,'[1]Kunnat seutukunnat maakunnat'!C:C,'[1]Kunnat seutukunnat maakunnat'!G:G)</f>
        <v>Loimaan seutukunta</v>
      </c>
      <c r="D216" s="28">
        <f>_xlfn.XLOOKUP(A216,Väkiluku!A:A,Väkiluku!B:B)</f>
        <v>8130</v>
      </c>
      <c r="E216" s="28">
        <f>_xlfn.XLOOKUP(A216,'[1]Pitopaikat Ruokavirasto'!A:A,'[1]Pitopaikat Ruokavirasto'!B:B)</f>
        <v>51</v>
      </c>
      <c r="F216" s="28">
        <v>60</v>
      </c>
      <c r="G216" s="28">
        <v>80</v>
      </c>
      <c r="H216" s="28">
        <v>0</v>
      </c>
      <c r="I216" s="28">
        <v>28</v>
      </c>
      <c r="J216" s="28">
        <v>59</v>
      </c>
      <c r="K216" s="28">
        <v>37</v>
      </c>
      <c r="L216" s="28">
        <f t="shared" si="6"/>
        <v>264</v>
      </c>
      <c r="M216" s="29">
        <f t="shared" si="7"/>
        <v>32.472324723247226</v>
      </c>
    </row>
    <row r="217" spans="1:13" ht="21.6" customHeight="1" x14ac:dyDescent="0.3">
      <c r="A217" s="26" t="s">
        <v>227</v>
      </c>
      <c r="B217" s="27" t="str">
        <f>_xlfn.XLOOKUP(A217,'[1]Kunnat seutukunnat maakunnat'!C:C,'[1]Kunnat seutukunnat maakunnat'!F:F)</f>
        <v>Pohjois-Pohjanmaa</v>
      </c>
      <c r="C217" s="27" t="str">
        <f>_xlfn.XLOOKUP(A217,'[1]Kunnat seutukunnat maakunnat'!C:C,'[1]Kunnat seutukunnat maakunnat'!G:G)</f>
        <v>Raahen seutukunta</v>
      </c>
      <c r="D217" s="28">
        <f>_xlfn.XLOOKUP(A217,Väkiluku!A:A,Väkiluku!B:B)</f>
        <v>23797</v>
      </c>
      <c r="E217" s="28">
        <f>_xlfn.XLOOKUP(A217,'[1]Pitopaikat Ruokavirasto'!A:A,'[1]Pitopaikat Ruokavirasto'!B:B)</f>
        <v>55</v>
      </c>
      <c r="F217" s="28">
        <v>76</v>
      </c>
      <c r="G217" s="28">
        <v>95</v>
      </c>
      <c r="H217" s="28">
        <v>0</v>
      </c>
      <c r="I217" s="28">
        <v>19</v>
      </c>
      <c r="J217" s="28">
        <v>35</v>
      </c>
      <c r="K217" s="28">
        <v>36</v>
      </c>
      <c r="L217" s="28">
        <f t="shared" si="6"/>
        <v>261</v>
      </c>
      <c r="M217" s="29">
        <f t="shared" si="7"/>
        <v>10.967769046518468</v>
      </c>
    </row>
    <row r="218" spans="1:13" ht="21.6" customHeight="1" x14ac:dyDescent="0.3">
      <c r="A218" s="26" t="s">
        <v>228</v>
      </c>
      <c r="B218" s="27" t="str">
        <f>_xlfn.XLOOKUP(A218,'[1]Kunnat seutukunnat maakunnat'!C:C,'[1]Kunnat seutukunnat maakunnat'!F:F)</f>
        <v>Uusimaa</v>
      </c>
      <c r="C218" s="27" t="str">
        <f>_xlfn.XLOOKUP(A218,'[1]Kunnat seutukunnat maakunnat'!C:C,'[1]Kunnat seutukunnat maakunnat'!G:G)</f>
        <v>Raaseporin seutukunta</v>
      </c>
      <c r="D218" s="28">
        <f>_xlfn.XLOOKUP(A218,Väkiluku!A:A,Väkiluku!B:B)</f>
        <v>27209</v>
      </c>
      <c r="E218" s="28">
        <f>_xlfn.XLOOKUP(A218,'[1]Pitopaikat Ruokavirasto'!A:A,'[1]Pitopaikat Ruokavirasto'!B:B)</f>
        <v>84</v>
      </c>
      <c r="F218" s="28">
        <v>47</v>
      </c>
      <c r="G218" s="28">
        <v>89</v>
      </c>
      <c r="H218" s="28">
        <v>4</v>
      </c>
      <c r="I218" s="28">
        <v>153</v>
      </c>
      <c r="J218" s="28">
        <v>115</v>
      </c>
      <c r="K218" s="28">
        <v>79</v>
      </c>
      <c r="L218" s="28">
        <f t="shared" si="6"/>
        <v>487</v>
      </c>
      <c r="M218" s="29">
        <f t="shared" si="7"/>
        <v>17.898489470395827</v>
      </c>
    </row>
    <row r="219" spans="1:13" ht="21.6" customHeight="1" x14ac:dyDescent="0.3">
      <c r="A219" s="26" t="s">
        <v>229</v>
      </c>
      <c r="B219" s="27" t="str">
        <f>_xlfn.XLOOKUP(A219,'[1]Kunnat seutukunnat maakunnat'!C:C,'[1]Kunnat seutukunnat maakunnat'!F:F)</f>
        <v>Varsinais-Suomi</v>
      </c>
      <c r="C219" s="27" t="str">
        <f>_xlfn.XLOOKUP(A219,'[1]Kunnat seutukunnat maakunnat'!C:C,'[1]Kunnat seutukunnat maakunnat'!G:G)</f>
        <v>Turun seutukunta</v>
      </c>
      <c r="D219" s="28">
        <f>_xlfn.XLOOKUP(A219,Väkiluku!A:A,Väkiluku!B:B)</f>
        <v>25331</v>
      </c>
      <c r="E219" s="28">
        <f>_xlfn.XLOOKUP(A219,'[1]Pitopaikat Ruokavirasto'!A:A,'[1]Pitopaikat Ruokavirasto'!B:B)</f>
        <v>13</v>
      </c>
      <c r="F219" s="28">
        <v>6</v>
      </c>
      <c r="G219" s="28">
        <v>16</v>
      </c>
      <c r="H219" s="28">
        <v>1</v>
      </c>
      <c r="I219" s="28">
        <v>45</v>
      </c>
      <c r="J219" s="28">
        <v>12</v>
      </c>
      <c r="K219" s="28">
        <v>25</v>
      </c>
      <c r="L219" s="28">
        <f t="shared" si="6"/>
        <v>105</v>
      </c>
      <c r="M219" s="29">
        <f t="shared" si="7"/>
        <v>4.14511862934744</v>
      </c>
    </row>
    <row r="220" spans="1:13" ht="21.6" customHeight="1" x14ac:dyDescent="0.3">
      <c r="A220" s="26" t="s">
        <v>230</v>
      </c>
      <c r="B220" s="27" t="str">
        <f>_xlfn.XLOOKUP(A220,'[1]Kunnat seutukunnat maakunnat'!C:C,'[1]Kunnat seutukunnat maakunnat'!F:F)</f>
        <v>Etelä-Savo</v>
      </c>
      <c r="C220" s="27" t="str">
        <f>_xlfn.XLOOKUP(A220,'[1]Kunnat seutukunnat maakunnat'!C:C,'[1]Kunnat seutukunnat maakunnat'!G:G)</f>
        <v>Savonlinnan seutukunta</v>
      </c>
      <c r="D220" s="28">
        <f>_xlfn.XLOOKUP(A220,Väkiluku!A:A,Väkiluku!B:B)</f>
        <v>3297</v>
      </c>
      <c r="E220" s="28">
        <f>_xlfn.XLOOKUP(A220,'[1]Pitopaikat Ruokavirasto'!A:A,'[1]Pitopaikat Ruokavirasto'!B:B)</f>
        <v>20</v>
      </c>
      <c r="F220" s="28">
        <v>10</v>
      </c>
      <c r="G220" s="28">
        <v>29</v>
      </c>
      <c r="H220" s="28">
        <v>0</v>
      </c>
      <c r="I220" s="28">
        <v>0</v>
      </c>
      <c r="J220" s="28">
        <v>13</v>
      </c>
      <c r="K220" s="28">
        <v>4</v>
      </c>
      <c r="L220" s="28">
        <f t="shared" si="6"/>
        <v>56</v>
      </c>
      <c r="M220" s="29">
        <f t="shared" si="7"/>
        <v>16.985138004246284</v>
      </c>
    </row>
    <row r="221" spans="1:13" ht="21.6" customHeight="1" x14ac:dyDescent="0.3">
      <c r="A221" s="26" t="s">
        <v>231</v>
      </c>
      <c r="B221" s="27" t="str">
        <f>_xlfn.XLOOKUP(A221,'[1]Kunnat seutukunnat maakunnat'!C:C,'[1]Kunnat seutukunnat maakunnat'!F:F)</f>
        <v>Lappi</v>
      </c>
      <c r="C221" s="27" t="str">
        <f>_xlfn.XLOOKUP(A221,'[1]Kunnat seutukunnat maakunnat'!C:C,'[1]Kunnat seutukunnat maakunnat'!G:G)</f>
        <v>Rovaniemen seutukunta</v>
      </c>
      <c r="D221" s="28">
        <f>_xlfn.XLOOKUP(A221,Väkiluku!A:A,Väkiluku!B:B)</f>
        <v>3599</v>
      </c>
      <c r="E221" s="28">
        <f>_xlfn.XLOOKUP(A221,'[1]Pitopaikat Ruokavirasto'!A:A,'[1]Pitopaikat Ruokavirasto'!B:B)</f>
        <v>24</v>
      </c>
      <c r="F221" s="28">
        <v>11</v>
      </c>
      <c r="G221" s="28">
        <v>35</v>
      </c>
      <c r="H221" s="28">
        <v>0</v>
      </c>
      <c r="I221" s="28">
        <v>0</v>
      </c>
      <c r="J221" s="28">
        <v>14</v>
      </c>
      <c r="K221" s="28">
        <v>3</v>
      </c>
      <c r="L221" s="28">
        <f t="shared" si="6"/>
        <v>63</v>
      </c>
      <c r="M221" s="29">
        <f t="shared" si="7"/>
        <v>17.504862461794943</v>
      </c>
    </row>
    <row r="222" spans="1:13" ht="21.6" customHeight="1" x14ac:dyDescent="0.3">
      <c r="A222" s="26" t="s">
        <v>232</v>
      </c>
      <c r="B222" s="27" t="str">
        <f>_xlfn.XLOOKUP(A222,'[1]Kunnat seutukunnat maakunnat'!C:C,'[1]Kunnat seutukunnat maakunnat'!F:F)</f>
        <v>Satakunta</v>
      </c>
      <c r="C222" s="27" t="str">
        <f>_xlfn.XLOOKUP(A222,'[1]Kunnat seutukunnat maakunnat'!C:C,'[1]Kunnat seutukunnat maakunnat'!G:G)</f>
        <v>Rauman seutukunta</v>
      </c>
      <c r="D222" s="28">
        <f>_xlfn.XLOOKUP(A222,Väkiluku!A:A,Väkiluku!B:B)</f>
        <v>38832</v>
      </c>
      <c r="E222" s="28">
        <f>_xlfn.XLOOKUP(A222,'[1]Pitopaikat Ruokavirasto'!A:A,'[1]Pitopaikat Ruokavirasto'!B:B)</f>
        <v>60</v>
      </c>
      <c r="F222" s="28">
        <v>50</v>
      </c>
      <c r="G222" s="28">
        <v>108</v>
      </c>
      <c r="H222" s="28">
        <v>0</v>
      </c>
      <c r="I222" s="28">
        <v>48</v>
      </c>
      <c r="J222" s="28">
        <v>93</v>
      </c>
      <c r="K222" s="28">
        <v>34</v>
      </c>
      <c r="L222" s="28">
        <f t="shared" si="6"/>
        <v>333</v>
      </c>
      <c r="M222" s="29">
        <f t="shared" si="7"/>
        <v>8.5754017305315209</v>
      </c>
    </row>
    <row r="223" spans="1:13" ht="21.6" customHeight="1" x14ac:dyDescent="0.3">
      <c r="A223" s="26" t="s">
        <v>233</v>
      </c>
      <c r="B223" s="27" t="str">
        <f>_xlfn.XLOOKUP(A223,'[1]Kunnat seutukunnat maakunnat'!C:C,'[1]Kunnat seutukunnat maakunnat'!F:F)</f>
        <v>Pohjois-Savo</v>
      </c>
      <c r="C223" s="27" t="str">
        <f>_xlfn.XLOOKUP(A223,'[1]Kunnat seutukunnat maakunnat'!C:C,'[1]Kunnat seutukunnat maakunnat'!G:G)</f>
        <v>Sisä-Savon seutukunta</v>
      </c>
      <c r="D223" s="28">
        <f>_xlfn.XLOOKUP(A223,Väkiluku!A:A,Väkiluku!B:B)</f>
        <v>2933</v>
      </c>
      <c r="E223" s="28">
        <f>_xlfn.XLOOKUP(A223,'[1]Pitopaikat Ruokavirasto'!A:A,'[1]Pitopaikat Ruokavirasto'!B:B)</f>
        <v>23</v>
      </c>
      <c r="F223" s="28">
        <v>28</v>
      </c>
      <c r="G223" s="28">
        <v>61</v>
      </c>
      <c r="H223" s="28">
        <v>0</v>
      </c>
      <c r="I223" s="28">
        <v>4</v>
      </c>
      <c r="J223" s="28">
        <v>22</v>
      </c>
      <c r="K223" s="28">
        <v>16</v>
      </c>
      <c r="L223" s="28">
        <f t="shared" si="6"/>
        <v>131</v>
      </c>
      <c r="M223" s="29">
        <f t="shared" si="7"/>
        <v>44.66416638254347</v>
      </c>
    </row>
    <row r="224" spans="1:13" ht="21.6" customHeight="1" x14ac:dyDescent="0.3">
      <c r="A224" s="26" t="s">
        <v>234</v>
      </c>
      <c r="B224" s="27" t="str">
        <f>_xlfn.XLOOKUP(A224,'[1]Kunnat seutukunnat maakunnat'!C:C,'[1]Kunnat seutukunnat maakunnat'!F:F)</f>
        <v>Pohjois-Savo</v>
      </c>
      <c r="C224" s="27" t="str">
        <f>_xlfn.XLOOKUP(A224,'[1]Kunnat seutukunnat maakunnat'!C:C,'[1]Kunnat seutukunnat maakunnat'!G:G)</f>
        <v>Koillis-Savon seutukunta</v>
      </c>
      <c r="D224" s="28">
        <f>_xlfn.XLOOKUP(A224,Väkiluku!A:A,Väkiluku!B:B)</f>
        <v>1424</v>
      </c>
      <c r="E224" s="28">
        <f>_xlfn.XLOOKUP(A224,'[1]Pitopaikat Ruokavirasto'!A:A,'[1]Pitopaikat Ruokavirasto'!B:B)</f>
        <v>5</v>
      </c>
      <c r="F224" s="28">
        <v>4</v>
      </c>
      <c r="G224" s="28">
        <v>7</v>
      </c>
      <c r="H224" s="28">
        <v>0</v>
      </c>
      <c r="I224" s="28">
        <v>0</v>
      </c>
      <c r="J224" s="28">
        <v>2</v>
      </c>
      <c r="K224" s="28">
        <v>3</v>
      </c>
      <c r="L224" s="28">
        <f t="shared" si="6"/>
        <v>16</v>
      </c>
      <c r="M224" s="29">
        <f t="shared" si="7"/>
        <v>11.235955056179776</v>
      </c>
    </row>
    <row r="225" spans="1:13" ht="21.6" customHeight="1" x14ac:dyDescent="0.3">
      <c r="A225" s="26" t="s">
        <v>235</v>
      </c>
      <c r="B225" s="27" t="str">
        <f>_xlfn.XLOOKUP(A225,'[1]Kunnat seutukunnat maakunnat'!C:C,'[1]Kunnat seutukunnat maakunnat'!F:F)</f>
        <v>Etelä-Karjala</v>
      </c>
      <c r="C225" s="27" t="str">
        <f>_xlfn.XLOOKUP(A225,'[1]Kunnat seutukunnat maakunnat'!C:C,'[1]Kunnat seutukunnat maakunnat'!G:G)</f>
        <v>Imatran seutukunta</v>
      </c>
      <c r="D225" s="28">
        <f>_xlfn.XLOOKUP(A225,Väkiluku!A:A,Väkiluku!B:B)</f>
        <v>3032</v>
      </c>
      <c r="E225" s="28">
        <f>_xlfn.XLOOKUP(A225,'[1]Pitopaikat Ruokavirasto'!A:A,'[1]Pitopaikat Ruokavirasto'!B:B)</f>
        <v>31</v>
      </c>
      <c r="F225" s="28">
        <v>14</v>
      </c>
      <c r="G225" s="28">
        <v>56</v>
      </c>
      <c r="H225" s="28">
        <v>2</v>
      </c>
      <c r="I225" s="28">
        <v>19</v>
      </c>
      <c r="J225" s="28">
        <v>18</v>
      </c>
      <c r="K225" s="28">
        <v>16</v>
      </c>
      <c r="L225" s="28">
        <f t="shared" si="6"/>
        <v>125</v>
      </c>
      <c r="M225" s="29">
        <f t="shared" si="7"/>
        <v>41.226912928759894</v>
      </c>
    </row>
    <row r="226" spans="1:13" ht="21.6" customHeight="1" x14ac:dyDescent="0.3">
      <c r="A226" s="26" t="s">
        <v>236</v>
      </c>
      <c r="B226" s="27" t="str">
        <f>_xlfn.XLOOKUP(A226,'[1]Kunnat seutukunnat maakunnat'!C:C,'[1]Kunnat seutukunnat maakunnat'!F:F)</f>
        <v>Pohjois-Pohjanmaa</v>
      </c>
      <c r="C226" s="27" t="str">
        <f>_xlfn.XLOOKUP(A226,'[1]Kunnat seutukunnat maakunnat'!C:C,'[1]Kunnat seutukunnat maakunnat'!G:G)</f>
        <v>Nivala–Haapajärven seutukunta</v>
      </c>
      <c r="D226" s="28">
        <f>_xlfn.XLOOKUP(A226,Väkiluku!A:A,Väkiluku!B:B)</f>
        <v>2598</v>
      </c>
      <c r="E226" s="28">
        <f>_xlfn.XLOOKUP(A226,'[1]Pitopaikat Ruokavirasto'!A:A,'[1]Pitopaikat Ruokavirasto'!B:B)</f>
        <v>20</v>
      </c>
      <c r="F226" s="28">
        <v>15</v>
      </c>
      <c r="G226" s="28">
        <v>18</v>
      </c>
      <c r="H226" s="28">
        <v>0</v>
      </c>
      <c r="I226" s="28">
        <v>5</v>
      </c>
      <c r="J226" s="28">
        <v>13</v>
      </c>
      <c r="K226" s="28">
        <v>9</v>
      </c>
      <c r="L226" s="28">
        <f t="shared" si="6"/>
        <v>60</v>
      </c>
      <c r="M226" s="29">
        <f t="shared" si="7"/>
        <v>23.094688221709006</v>
      </c>
    </row>
    <row r="227" spans="1:13" ht="21.6" customHeight="1" x14ac:dyDescent="0.3">
      <c r="A227" s="26" t="s">
        <v>237</v>
      </c>
      <c r="B227" s="27" t="str">
        <f>_xlfn.XLOOKUP(A227,'[1]Kunnat seutukunnat maakunnat'!C:C,'[1]Kunnat seutukunnat maakunnat'!F:F)</f>
        <v>Kanta-Häme</v>
      </c>
      <c r="C227" s="27" t="str">
        <f>_xlfn.XLOOKUP(A227,'[1]Kunnat seutukunnat maakunnat'!C:C,'[1]Kunnat seutukunnat maakunnat'!G:G)</f>
        <v>Riihimäen seutukunta</v>
      </c>
      <c r="D227" s="28">
        <f>_xlfn.XLOOKUP(A227,Väkiluku!A:A,Väkiluku!B:B)</f>
        <v>28483</v>
      </c>
      <c r="E227" s="28">
        <f>_xlfn.XLOOKUP(A227,'[1]Pitopaikat Ruokavirasto'!A:A,'[1]Pitopaikat Ruokavirasto'!B:B)</f>
        <v>17</v>
      </c>
      <c r="F227" s="28">
        <v>75</v>
      </c>
      <c r="G227" s="28">
        <v>50</v>
      </c>
      <c r="H227" s="28">
        <v>1</v>
      </c>
      <c r="I227" s="28">
        <v>63</v>
      </c>
      <c r="J227" s="28">
        <v>31</v>
      </c>
      <c r="K227" s="28">
        <v>36</v>
      </c>
      <c r="L227" s="28">
        <f t="shared" si="6"/>
        <v>256</v>
      </c>
      <c r="M227" s="29">
        <f t="shared" si="7"/>
        <v>8.9878172945265593</v>
      </c>
    </row>
    <row r="228" spans="1:13" ht="21.6" customHeight="1" x14ac:dyDescent="0.3">
      <c r="A228" s="26" t="s">
        <v>238</v>
      </c>
      <c r="B228" s="27" t="str">
        <f>_xlfn.XLOOKUP(A228,'[1]Kunnat seutukunnat maakunnat'!C:C,'[1]Kunnat seutukunnat maakunnat'!F:F)</f>
        <v>Kainuu</v>
      </c>
      <c r="C228" s="27" t="str">
        <f>_xlfn.XLOOKUP(A228,'[1]Kunnat seutukunnat maakunnat'!C:C,'[1]Kunnat seutukunnat maakunnat'!G:G)</f>
        <v>Kajaanin seutukunta</v>
      </c>
      <c r="D228" s="28">
        <f>_xlfn.XLOOKUP(A228,Väkiluku!A:A,Väkiluku!B:B)</f>
        <v>1164</v>
      </c>
      <c r="E228" s="28" t="s">
        <v>19</v>
      </c>
      <c r="F228" s="28">
        <v>0</v>
      </c>
      <c r="G228" s="28">
        <v>5</v>
      </c>
      <c r="H228" s="28">
        <v>0</v>
      </c>
      <c r="I228" s="28">
        <v>4</v>
      </c>
      <c r="J228" s="28">
        <v>0</v>
      </c>
      <c r="K228" s="28">
        <v>1</v>
      </c>
      <c r="L228" s="28">
        <f t="shared" si="6"/>
        <v>10</v>
      </c>
      <c r="M228" s="29">
        <f t="shared" si="7"/>
        <v>8.5910652920962196</v>
      </c>
    </row>
    <row r="229" spans="1:13" ht="21.6" customHeight="1" x14ac:dyDescent="0.3">
      <c r="A229" s="26" t="s">
        <v>239</v>
      </c>
      <c r="B229" s="27" t="str">
        <f>_xlfn.XLOOKUP(A229,'[1]Kunnat seutukunnat maakunnat'!C:C,'[1]Kunnat seutukunnat maakunnat'!F:F)</f>
        <v>Lappi</v>
      </c>
      <c r="C229" s="27" t="str">
        <f>_xlfn.XLOOKUP(A229,'[1]Kunnat seutukunnat maakunnat'!C:C,'[1]Kunnat seutukunnat maakunnat'!G:G)</f>
        <v>Rovaniemen seutukunta</v>
      </c>
      <c r="D229" s="28">
        <f>_xlfn.XLOOKUP(A229,Väkiluku!A:A,Väkiluku!B:B)</f>
        <v>65286</v>
      </c>
      <c r="E229" s="28">
        <f>_xlfn.XLOOKUP(A229,'[1]Pitopaikat Ruokavirasto'!A:A,'[1]Pitopaikat Ruokavirasto'!B:B)</f>
        <v>72</v>
      </c>
      <c r="F229" s="28">
        <v>160</v>
      </c>
      <c r="G229" s="28">
        <v>133</v>
      </c>
      <c r="H229" s="28">
        <v>1</v>
      </c>
      <c r="I229" s="28">
        <v>55</v>
      </c>
      <c r="J229" s="28">
        <v>66</v>
      </c>
      <c r="K229" s="28">
        <v>58</v>
      </c>
      <c r="L229" s="28">
        <f t="shared" si="6"/>
        <v>473</v>
      </c>
      <c r="M229" s="29">
        <f t="shared" si="7"/>
        <v>7.2450448794534816</v>
      </c>
    </row>
    <row r="230" spans="1:13" ht="21.6" customHeight="1" x14ac:dyDescent="0.3">
      <c r="A230" s="26" t="s">
        <v>240</v>
      </c>
      <c r="B230" s="27" t="str">
        <f>_xlfn.XLOOKUP(A230,'[1]Kunnat seutukunnat maakunnat'!C:C,'[1]Kunnat seutukunnat maakunnat'!F:F)</f>
        <v>Etelä-Karjala</v>
      </c>
      <c r="C230" s="27" t="str">
        <f>_xlfn.XLOOKUP(A230,'[1]Kunnat seutukunnat maakunnat'!C:C,'[1]Kunnat seutukunnat maakunnat'!G:G)</f>
        <v>Imatran seutukunta</v>
      </c>
      <c r="D230" s="28">
        <f>_xlfn.XLOOKUP(A230,Väkiluku!A:A,Väkiluku!B:B)</f>
        <v>4758</v>
      </c>
      <c r="E230" s="28">
        <f>_xlfn.XLOOKUP(A230,'[1]Pitopaikat Ruokavirasto'!A:A,'[1]Pitopaikat Ruokavirasto'!B:B)</f>
        <v>34</v>
      </c>
      <c r="F230" s="28">
        <v>19</v>
      </c>
      <c r="G230" s="28">
        <v>48</v>
      </c>
      <c r="H230" s="28">
        <v>1</v>
      </c>
      <c r="I230" s="28">
        <v>33</v>
      </c>
      <c r="J230" s="28">
        <v>15</v>
      </c>
      <c r="K230" s="28">
        <v>28</v>
      </c>
      <c r="L230" s="28">
        <f t="shared" si="6"/>
        <v>144</v>
      </c>
      <c r="M230" s="29">
        <f t="shared" si="7"/>
        <v>30.264817150063053</v>
      </c>
    </row>
    <row r="231" spans="1:13" ht="21.6" customHeight="1" x14ac:dyDescent="0.3">
      <c r="A231" s="26" t="s">
        <v>241</v>
      </c>
      <c r="B231" s="27" t="str">
        <f>_xlfn.XLOOKUP(A231,'[1]Kunnat seutukunnat maakunnat'!C:C,'[1]Kunnat seutukunnat maakunnat'!F:F)</f>
        <v>Pirkanmaa</v>
      </c>
      <c r="C231" s="27" t="str">
        <f>_xlfn.XLOOKUP(A231,'[1]Kunnat seutukunnat maakunnat'!C:C,'[1]Kunnat seutukunnat maakunnat'!G:G)</f>
        <v>Ylä-Pirkanmaan seutukunta</v>
      </c>
      <c r="D231" s="28">
        <f>_xlfn.XLOOKUP(A231,Väkiluku!A:A,Väkiluku!B:B)</f>
        <v>4124</v>
      </c>
      <c r="E231" s="28">
        <f>_xlfn.XLOOKUP(A231,'[1]Pitopaikat Ruokavirasto'!A:A,'[1]Pitopaikat Ruokavirasto'!B:B)</f>
        <v>22</v>
      </c>
      <c r="F231" s="28">
        <v>15</v>
      </c>
      <c r="G231" s="28">
        <v>44</v>
      </c>
      <c r="H231" s="28">
        <v>0</v>
      </c>
      <c r="I231" s="28">
        <v>31</v>
      </c>
      <c r="J231" s="28">
        <v>8</v>
      </c>
      <c r="K231" s="28">
        <v>20</v>
      </c>
      <c r="L231" s="28">
        <f t="shared" si="6"/>
        <v>118</v>
      </c>
      <c r="M231" s="29">
        <f t="shared" si="7"/>
        <v>28.612997090203688</v>
      </c>
    </row>
    <row r="232" spans="1:13" ht="21.6" customHeight="1" x14ac:dyDescent="0.3">
      <c r="A232" s="26" t="s">
        <v>242</v>
      </c>
      <c r="B232" s="27" t="str">
        <f>_xlfn.XLOOKUP(A232,'[1]Kunnat seutukunnat maakunnat'!C:C,'[1]Kunnat seutukunnat maakunnat'!F:F)</f>
        <v>Varsinais-Suomi</v>
      </c>
      <c r="C232" s="27" t="str">
        <f>_xlfn.XLOOKUP(A232,'[1]Kunnat seutukunnat maakunnat'!C:C,'[1]Kunnat seutukunnat maakunnat'!G:G)</f>
        <v>Turun seutukunta</v>
      </c>
      <c r="D232" s="28">
        <f>_xlfn.XLOOKUP(A232,Väkiluku!A:A,Väkiluku!B:B)</f>
        <v>6436</v>
      </c>
      <c r="E232" s="28">
        <f>_xlfn.XLOOKUP(A232,'[1]Pitopaikat Ruokavirasto'!A:A,'[1]Pitopaikat Ruokavirasto'!B:B)</f>
        <v>28</v>
      </c>
      <c r="F232" s="28">
        <v>28</v>
      </c>
      <c r="G232" s="28">
        <v>45</v>
      </c>
      <c r="H232" s="28">
        <v>2</v>
      </c>
      <c r="I232" s="28">
        <v>44</v>
      </c>
      <c r="J232" s="28">
        <v>30</v>
      </c>
      <c r="K232" s="28">
        <v>12</v>
      </c>
      <c r="L232" s="28">
        <f t="shared" si="6"/>
        <v>161</v>
      </c>
      <c r="M232" s="29">
        <f t="shared" si="7"/>
        <v>25.015537600994406</v>
      </c>
    </row>
    <row r="233" spans="1:13" ht="21.6" customHeight="1" x14ac:dyDescent="0.3">
      <c r="A233" s="26" t="s">
        <v>243</v>
      </c>
      <c r="B233" s="27" t="str">
        <f>_xlfn.XLOOKUP(A233,'[1]Kunnat seutukunnat maakunnat'!C:C,'[1]Kunnat seutukunnat maakunnat'!F:F)</f>
        <v>Pohjois-Karjala</v>
      </c>
      <c r="C233" s="27" t="str">
        <f>_xlfn.XLOOKUP(A233,'[1]Kunnat seutukunnat maakunnat'!C:C,'[1]Kunnat seutukunnat maakunnat'!G:G)</f>
        <v>Keski-Karjalan seutukunta</v>
      </c>
      <c r="D233" s="28">
        <f>_xlfn.XLOOKUP(A233,Väkiluku!A:A,Väkiluku!B:B)</f>
        <v>1902</v>
      </c>
      <c r="E233" s="28">
        <f>_xlfn.XLOOKUP(A233,'[1]Pitopaikat Ruokavirasto'!A:A,'[1]Pitopaikat Ruokavirasto'!B:B)</f>
        <v>18</v>
      </c>
      <c r="F233" s="28">
        <v>9</v>
      </c>
      <c r="G233" s="28">
        <v>56</v>
      </c>
      <c r="H233" s="28">
        <v>1</v>
      </c>
      <c r="I233" s="28">
        <v>2</v>
      </c>
      <c r="J233" s="28">
        <v>11</v>
      </c>
      <c r="K233" s="28">
        <v>2</v>
      </c>
      <c r="L233" s="28">
        <f t="shared" si="6"/>
        <v>81</v>
      </c>
      <c r="M233" s="29">
        <f t="shared" si="7"/>
        <v>42.586750788643535</v>
      </c>
    </row>
    <row r="234" spans="1:13" ht="21.6" customHeight="1" x14ac:dyDescent="0.3">
      <c r="A234" s="26" t="s">
        <v>244</v>
      </c>
      <c r="B234" s="27" t="str">
        <f>_xlfn.XLOOKUP(A234,'[1]Kunnat seutukunnat maakunnat'!C:C,'[1]Kunnat seutukunnat maakunnat'!F:F)</f>
        <v>Keski-Suomi</v>
      </c>
      <c r="C234" s="27" t="str">
        <f>_xlfn.XLOOKUP(A234,'[1]Kunnat seutukunnat maakunnat'!C:C,'[1]Kunnat seutukunnat maakunnat'!G:G)</f>
        <v>Saarijärven–Viitasaaren seutukunta</v>
      </c>
      <c r="D234" s="28">
        <f>_xlfn.XLOOKUP(A234,Väkiluku!A:A,Väkiluku!B:B)</f>
        <v>8847</v>
      </c>
      <c r="E234" s="28">
        <f>_xlfn.XLOOKUP(A234,'[1]Pitopaikat Ruokavirasto'!A:A,'[1]Pitopaikat Ruokavirasto'!B:B)</f>
        <v>62</v>
      </c>
      <c r="F234" s="28">
        <v>81</v>
      </c>
      <c r="G234" s="28">
        <v>93</v>
      </c>
      <c r="H234" s="28">
        <v>0</v>
      </c>
      <c r="I234" s="28">
        <v>28</v>
      </c>
      <c r="J234" s="28">
        <v>45</v>
      </c>
      <c r="K234" s="28">
        <v>29</v>
      </c>
      <c r="L234" s="28">
        <f t="shared" si="6"/>
        <v>276</v>
      </c>
      <c r="M234" s="29">
        <f t="shared" si="7"/>
        <v>31.197015937605968</v>
      </c>
    </row>
    <row r="235" spans="1:13" ht="21.6" customHeight="1" x14ac:dyDescent="0.3">
      <c r="A235" s="26" t="s">
        <v>245</v>
      </c>
      <c r="B235" s="27" t="str">
        <f>_xlfn.XLOOKUP(A235,'[1]Kunnat seutukunnat maakunnat'!C:C,'[1]Kunnat seutukunnat maakunnat'!F:F)</f>
        <v>Lappi</v>
      </c>
      <c r="C235" s="27" t="str">
        <f>_xlfn.XLOOKUP(A235,'[1]Kunnat seutukunnat maakunnat'!C:C,'[1]Kunnat seutukunnat maakunnat'!G:G)</f>
        <v>Itä-Lapin seutukunta</v>
      </c>
      <c r="D235" s="28">
        <f>_xlfn.XLOOKUP(A235,Väkiluku!A:A,Väkiluku!B:B)</f>
        <v>3344</v>
      </c>
      <c r="E235" s="28">
        <f>_xlfn.XLOOKUP(A235,'[1]Pitopaikat Ruokavirasto'!A:A,'[1]Pitopaikat Ruokavirasto'!B:B)</f>
        <v>7</v>
      </c>
      <c r="F235" s="28">
        <v>2</v>
      </c>
      <c r="G235" s="28">
        <v>7</v>
      </c>
      <c r="H235" s="28">
        <v>0</v>
      </c>
      <c r="I235" s="28">
        <v>0</v>
      </c>
      <c r="J235" s="28">
        <v>6</v>
      </c>
      <c r="K235" s="28">
        <v>1</v>
      </c>
      <c r="L235" s="28">
        <f t="shared" si="6"/>
        <v>16</v>
      </c>
      <c r="M235" s="29">
        <f t="shared" si="7"/>
        <v>4.7846889952153111</v>
      </c>
    </row>
    <row r="236" spans="1:13" ht="21.6" customHeight="1" x14ac:dyDescent="0.3">
      <c r="A236" s="26" t="s">
        <v>246</v>
      </c>
      <c r="B236" s="27" t="str">
        <f>_xlfn.XLOOKUP(A236,'[1]Kunnat seutukunnat maakunnat'!C:C,'[1]Kunnat seutukunnat maakunnat'!F:F)</f>
        <v>Varsinais-Suomi</v>
      </c>
      <c r="C236" s="27" t="str">
        <f>_xlfn.XLOOKUP(A236,'[1]Kunnat seutukunnat maakunnat'!C:C,'[1]Kunnat seutukunnat maakunnat'!G:G)</f>
        <v>Salon seutukunta</v>
      </c>
      <c r="D236" s="28">
        <f>_xlfn.XLOOKUP(A236,Väkiluku!A:A,Väkiluku!B:B)</f>
        <v>51100</v>
      </c>
      <c r="E236" s="28">
        <f>_xlfn.XLOOKUP(A236,'[1]Pitopaikat Ruokavirasto'!A:A,'[1]Pitopaikat Ruokavirasto'!B:B)</f>
        <v>218</v>
      </c>
      <c r="F236" s="28">
        <v>130</v>
      </c>
      <c r="G236" s="28">
        <v>258</v>
      </c>
      <c r="H236" s="28">
        <v>2</v>
      </c>
      <c r="I236" s="28">
        <v>288</v>
      </c>
      <c r="J236" s="28">
        <v>212</v>
      </c>
      <c r="K236" s="28">
        <v>160</v>
      </c>
      <c r="L236" s="28">
        <f t="shared" si="6"/>
        <v>1050</v>
      </c>
      <c r="M236" s="29">
        <f t="shared" si="7"/>
        <v>20.547945205479451</v>
      </c>
    </row>
    <row r="237" spans="1:13" ht="21.6" customHeight="1" x14ac:dyDescent="0.3">
      <c r="A237" s="26" t="s">
        <v>247</v>
      </c>
      <c r="B237" s="27" t="str">
        <f>_xlfn.XLOOKUP(A237,'[1]Kunnat seutukunnat maakunnat'!C:C,'[1]Kunnat seutukunnat maakunnat'!F:F)</f>
        <v>Ahvenanmaa</v>
      </c>
      <c r="C237" s="27" t="str">
        <f>_xlfn.XLOOKUP(A237,'[1]Kunnat seutukunnat maakunnat'!C:C,'[1]Kunnat seutukunnat maakunnat'!G:G)</f>
        <v>Ålands landsbygd</v>
      </c>
      <c r="D237" s="28">
        <f>_xlfn.XLOOKUP(A237,Väkiluku!A:A,Väkiluku!B:B)</f>
        <v>1791</v>
      </c>
      <c r="E237" s="28">
        <f>_xlfn.XLOOKUP(A237,'[1]Pitopaikat Ruokavirasto'!A:A,'[1]Pitopaikat Ruokavirasto'!B:B)</f>
        <v>20</v>
      </c>
      <c r="F237" s="28">
        <v>4</v>
      </c>
      <c r="G237" s="28">
        <v>2</v>
      </c>
      <c r="H237" s="28">
        <v>0</v>
      </c>
      <c r="I237" s="28">
        <v>15</v>
      </c>
      <c r="J237" s="28">
        <v>20</v>
      </c>
      <c r="K237" s="28">
        <v>12</v>
      </c>
      <c r="L237" s="28">
        <f t="shared" si="6"/>
        <v>53</v>
      </c>
      <c r="M237" s="29">
        <f t="shared" si="7"/>
        <v>29.592406476828589</v>
      </c>
    </row>
    <row r="238" spans="1:13" ht="21.6" customHeight="1" x14ac:dyDescent="0.3">
      <c r="A238" s="26" t="s">
        <v>248</v>
      </c>
      <c r="B238" s="27" t="str">
        <f>_xlfn.XLOOKUP(A238,'[1]Kunnat seutukunnat maakunnat'!C:C,'[1]Kunnat seutukunnat maakunnat'!F:F)</f>
        <v>Pirkanmaa</v>
      </c>
      <c r="C238" s="27" t="str">
        <f>_xlfn.XLOOKUP(A238,'[1]Kunnat seutukunnat maakunnat'!C:C,'[1]Kunnat seutukunnat maakunnat'!G:G)</f>
        <v>Lounais-Pirkanmaan seutukunta</v>
      </c>
      <c r="D238" s="28">
        <f>_xlfn.XLOOKUP(A238,Väkiluku!A:A,Väkiluku!B:B)</f>
        <v>23515</v>
      </c>
      <c r="E238" s="28">
        <f>_xlfn.XLOOKUP(A238,'[1]Pitopaikat Ruokavirasto'!A:A,'[1]Pitopaikat Ruokavirasto'!B:B)</f>
        <v>123</v>
      </c>
      <c r="F238" s="28">
        <v>142</v>
      </c>
      <c r="G238" s="28">
        <v>268</v>
      </c>
      <c r="H238" s="28">
        <v>0</v>
      </c>
      <c r="I238" s="28">
        <v>84</v>
      </c>
      <c r="J238" s="28">
        <v>157</v>
      </c>
      <c r="K238" s="28">
        <v>78</v>
      </c>
      <c r="L238" s="28">
        <f t="shared" si="6"/>
        <v>729</v>
      </c>
      <c r="M238" s="29">
        <f t="shared" si="7"/>
        <v>31.001488411652137</v>
      </c>
    </row>
    <row r="239" spans="1:13" ht="21.6" customHeight="1" x14ac:dyDescent="0.3">
      <c r="A239" s="26" t="s">
        <v>249</v>
      </c>
      <c r="B239" s="27" t="str">
        <f>_xlfn.XLOOKUP(A239,'[1]Kunnat seutukunnat maakunnat'!C:C,'[1]Kunnat seutukunnat maakunnat'!F:F)</f>
        <v>Varsinais-Suomi</v>
      </c>
      <c r="C239" s="27" t="str">
        <f>_xlfn.XLOOKUP(A239,'[1]Kunnat seutukunnat maakunnat'!C:C,'[1]Kunnat seutukunnat maakunnat'!G:G)</f>
        <v>Turun seutukunta</v>
      </c>
      <c r="D239" s="28">
        <f>_xlfn.XLOOKUP(A239,Väkiluku!A:A,Väkiluku!B:B)</f>
        <v>2974</v>
      </c>
      <c r="E239" s="28">
        <f>_xlfn.XLOOKUP(A239,'[1]Pitopaikat Ruokavirasto'!A:A,'[1]Pitopaikat Ruokavirasto'!B:B)</f>
        <v>22</v>
      </c>
      <c r="F239" s="28">
        <v>6</v>
      </c>
      <c r="G239" s="28">
        <v>26</v>
      </c>
      <c r="H239" s="28">
        <v>0</v>
      </c>
      <c r="I239" s="28">
        <v>5</v>
      </c>
      <c r="J239" s="28">
        <v>19</v>
      </c>
      <c r="K239" s="28">
        <v>8</v>
      </c>
      <c r="L239" s="28">
        <f t="shared" si="6"/>
        <v>64</v>
      </c>
      <c r="M239" s="29">
        <f t="shared" si="7"/>
        <v>21.519838601210491</v>
      </c>
    </row>
    <row r="240" spans="1:13" ht="21.6" customHeight="1" x14ac:dyDescent="0.3">
      <c r="A240" s="26" t="s">
        <v>250</v>
      </c>
      <c r="B240" s="27" t="str">
        <f>_xlfn.XLOOKUP(A240,'[1]Kunnat seutukunnat maakunnat'!C:C,'[1]Kunnat seutukunnat maakunnat'!F:F)</f>
        <v>Etelä-Karjala</v>
      </c>
      <c r="C240" s="27" t="str">
        <f>_xlfn.XLOOKUP(A240,'[1]Kunnat seutukunnat maakunnat'!C:C,'[1]Kunnat seutukunnat maakunnat'!G:G)</f>
        <v>Lappeenrannan seutukunta</v>
      </c>
      <c r="D240" s="28">
        <f>_xlfn.XLOOKUP(A240,Väkiluku!A:A,Väkiluku!B:B)</f>
        <v>3216</v>
      </c>
      <c r="E240" s="28">
        <f>_xlfn.XLOOKUP(A240,'[1]Pitopaikat Ruokavirasto'!A:A,'[1]Pitopaikat Ruokavirasto'!B:B)</f>
        <v>20</v>
      </c>
      <c r="F240" s="28">
        <v>43</v>
      </c>
      <c r="G240" s="28">
        <v>31</v>
      </c>
      <c r="H240" s="28">
        <v>0</v>
      </c>
      <c r="I240" s="28">
        <v>23</v>
      </c>
      <c r="J240" s="28">
        <v>34</v>
      </c>
      <c r="K240" s="28">
        <v>7</v>
      </c>
      <c r="L240" s="28">
        <f t="shared" si="6"/>
        <v>138</v>
      </c>
      <c r="M240" s="29">
        <f t="shared" si="7"/>
        <v>42.910447761194028</v>
      </c>
    </row>
    <row r="241" spans="1:13" ht="21.6" customHeight="1" x14ac:dyDescent="0.3">
      <c r="A241" s="26" t="s">
        <v>251</v>
      </c>
      <c r="B241" s="27" t="str">
        <f>_xlfn.XLOOKUP(A241,'[1]Kunnat seutukunnat maakunnat'!C:C,'[1]Kunnat seutukunnat maakunnat'!F:F)</f>
        <v>Etelä-Savo</v>
      </c>
      <c r="C241" s="27" t="str">
        <f>_xlfn.XLOOKUP(A241,'[1]Kunnat seutukunnat maakunnat'!C:C,'[1]Kunnat seutukunnat maakunnat'!G:G)</f>
        <v>Savonlinnan seutukunta</v>
      </c>
      <c r="D241" s="28">
        <f>_xlfn.XLOOKUP(A241,Väkiluku!A:A,Väkiluku!B:B)</f>
        <v>31843</v>
      </c>
      <c r="E241" s="28">
        <f>_xlfn.XLOOKUP(A241,'[1]Pitopaikat Ruokavirasto'!A:A,'[1]Pitopaikat Ruokavirasto'!B:B)</f>
        <v>75</v>
      </c>
      <c r="F241" s="28">
        <v>57</v>
      </c>
      <c r="G241" s="28">
        <v>178</v>
      </c>
      <c r="H241" s="28">
        <v>2</v>
      </c>
      <c r="I241" s="28">
        <v>69</v>
      </c>
      <c r="J241" s="28">
        <v>56</v>
      </c>
      <c r="K241" s="28">
        <v>40</v>
      </c>
      <c r="L241" s="28">
        <f t="shared" si="6"/>
        <v>402</v>
      </c>
      <c r="M241" s="29">
        <f t="shared" si="7"/>
        <v>12.624438652137048</v>
      </c>
    </row>
    <row r="242" spans="1:13" ht="21.6" customHeight="1" x14ac:dyDescent="0.3">
      <c r="A242" s="26" t="s">
        <v>252</v>
      </c>
      <c r="B242" s="27" t="str">
        <f>_xlfn.XLOOKUP(A242,'[1]Kunnat seutukunnat maakunnat'!C:C,'[1]Kunnat seutukunnat maakunnat'!F:F)</f>
        <v>Lappi</v>
      </c>
      <c r="C242" s="27" t="str">
        <f>_xlfn.XLOOKUP(A242,'[1]Kunnat seutukunnat maakunnat'!C:C,'[1]Kunnat seutukunnat maakunnat'!G:G)</f>
        <v>Itä-Lapin seutukunta</v>
      </c>
      <c r="D242" s="28">
        <f>_xlfn.XLOOKUP(A242,Väkiluku!A:A,Väkiluku!B:B)</f>
        <v>978</v>
      </c>
      <c r="E242" s="28" t="s">
        <v>19</v>
      </c>
      <c r="F242" s="28">
        <v>0</v>
      </c>
      <c r="G242" s="28">
        <v>1</v>
      </c>
      <c r="H242" s="28">
        <v>0</v>
      </c>
      <c r="I242" s="28">
        <v>0</v>
      </c>
      <c r="J242" s="28">
        <v>1</v>
      </c>
      <c r="K242" s="28">
        <v>2</v>
      </c>
      <c r="L242" s="28">
        <f t="shared" si="6"/>
        <v>4</v>
      </c>
      <c r="M242" s="29">
        <f t="shared" si="7"/>
        <v>4.0899795501022496</v>
      </c>
    </row>
    <row r="243" spans="1:13" ht="21.6" customHeight="1" x14ac:dyDescent="0.3">
      <c r="A243" s="26" t="s">
        <v>253</v>
      </c>
      <c r="B243" s="27" t="str">
        <f>_xlfn.XLOOKUP(A243,'[1]Kunnat seutukunnat maakunnat'!C:C,'[1]Kunnat seutukunnat maakunnat'!F:F)</f>
        <v>Etelä-Pohjanmaa</v>
      </c>
      <c r="C243" s="27" t="str">
        <f>_xlfn.XLOOKUP(A243,'[1]Kunnat seutukunnat maakunnat'!C:C,'[1]Kunnat seutukunnat maakunnat'!G:G)</f>
        <v>Seinäjoen seutukunta</v>
      </c>
      <c r="D243" s="28">
        <f>_xlfn.XLOOKUP(A243,Väkiluku!A:A,Väkiluku!B:B)</f>
        <v>66160</v>
      </c>
      <c r="E243" s="28">
        <f>_xlfn.XLOOKUP(A243,'[1]Pitopaikat Ruokavirasto'!A:A,'[1]Pitopaikat Ruokavirasto'!B:B)</f>
        <v>122</v>
      </c>
      <c r="F243" s="28">
        <v>231</v>
      </c>
      <c r="G243" s="28">
        <v>275</v>
      </c>
      <c r="H243" s="28">
        <v>3</v>
      </c>
      <c r="I243" s="28">
        <v>119</v>
      </c>
      <c r="J243" s="28">
        <v>87</v>
      </c>
      <c r="K243" s="28">
        <v>102</v>
      </c>
      <c r="L243" s="28">
        <f t="shared" si="6"/>
        <v>817</v>
      </c>
      <c r="M243" s="29">
        <f t="shared" si="7"/>
        <v>12.348851269649336</v>
      </c>
    </row>
    <row r="244" spans="1:13" ht="21.6" customHeight="1" x14ac:dyDescent="0.3">
      <c r="A244" s="26" t="s">
        <v>254</v>
      </c>
      <c r="B244" s="27" t="str">
        <f>_xlfn.XLOOKUP(A244,'[1]Kunnat seutukunnat maakunnat'!C:C,'[1]Kunnat seutukunnat maakunnat'!F:F)</f>
        <v>Pohjois-Pohjanmaa</v>
      </c>
      <c r="C244" s="27" t="str">
        <f>_xlfn.XLOOKUP(A244,'[1]Kunnat seutukunnat maakunnat'!C:C,'[1]Kunnat seutukunnat maakunnat'!G:G)</f>
        <v>Ylivieskan seutukunta</v>
      </c>
      <c r="D244" s="28">
        <f>_xlfn.XLOOKUP(A244,Väkiluku!A:A,Väkiluku!B:B)</f>
        <v>4713</v>
      </c>
      <c r="E244" s="28">
        <f>_xlfn.XLOOKUP(A244,'[1]Pitopaikat Ruokavirasto'!A:A,'[1]Pitopaikat Ruokavirasto'!B:B)</f>
        <v>18</v>
      </c>
      <c r="F244" s="28">
        <v>17</v>
      </c>
      <c r="G244" s="28">
        <v>17</v>
      </c>
      <c r="H244" s="28">
        <v>1</v>
      </c>
      <c r="I244" s="28">
        <v>10</v>
      </c>
      <c r="J244" s="28">
        <v>18</v>
      </c>
      <c r="K244" s="28">
        <v>5</v>
      </c>
      <c r="L244" s="28">
        <f t="shared" si="6"/>
        <v>68</v>
      </c>
      <c r="M244" s="29">
        <f t="shared" si="7"/>
        <v>14.428177381710164</v>
      </c>
    </row>
    <row r="245" spans="1:13" ht="21.6" customHeight="1" x14ac:dyDescent="0.3">
      <c r="A245" s="26" t="s">
        <v>255</v>
      </c>
      <c r="B245" s="27" t="str">
        <f>_xlfn.XLOOKUP(A245,'[1]Kunnat seutukunnat maakunnat'!C:C,'[1]Kunnat seutukunnat maakunnat'!F:F)</f>
        <v>Satakunta</v>
      </c>
      <c r="C245" s="27" t="str">
        <f>_xlfn.XLOOKUP(A245,'[1]Kunnat seutukunnat maakunnat'!C:C,'[1]Kunnat seutukunnat maakunnat'!G:G)</f>
        <v>Pohjois-Satakunnan seutukunta</v>
      </c>
      <c r="D245" s="28">
        <f>_xlfn.XLOOKUP(A245,Väkiluku!A:A,Väkiluku!B:B)</f>
        <v>1283</v>
      </c>
      <c r="E245" s="28">
        <f>_xlfn.XLOOKUP(A245,'[1]Pitopaikat Ruokavirasto'!A:A,'[1]Pitopaikat Ruokavirasto'!B:B)</f>
        <v>7</v>
      </c>
      <c r="F245" s="28">
        <v>6</v>
      </c>
      <c r="G245" s="28">
        <v>11</v>
      </c>
      <c r="H245" s="28">
        <v>1</v>
      </c>
      <c r="I245" s="28">
        <v>6</v>
      </c>
      <c r="J245" s="28">
        <v>8</v>
      </c>
      <c r="K245" s="28">
        <v>1</v>
      </c>
      <c r="L245" s="28">
        <f t="shared" si="6"/>
        <v>33</v>
      </c>
      <c r="M245" s="29">
        <f t="shared" si="7"/>
        <v>25.720966484801249</v>
      </c>
    </row>
    <row r="246" spans="1:13" ht="21.6" customHeight="1" x14ac:dyDescent="0.3">
      <c r="A246" s="26" t="s">
        <v>256</v>
      </c>
      <c r="B246" s="27" t="str">
        <f>_xlfn.XLOOKUP(A246,'[1]Kunnat seutukunnat maakunnat'!C:C,'[1]Kunnat seutukunnat maakunnat'!F:F)</f>
        <v>Pohjois-Pohjanmaa</v>
      </c>
      <c r="C246" s="27" t="str">
        <f>_xlfn.XLOOKUP(A246,'[1]Kunnat seutukunnat maakunnat'!C:C,'[1]Kunnat seutukunnat maakunnat'!G:G)</f>
        <v>Raahen seutukunta</v>
      </c>
      <c r="D246" s="28">
        <f>_xlfn.XLOOKUP(A246,Väkiluku!A:A,Väkiluku!B:B)</f>
        <v>4837</v>
      </c>
      <c r="E246" s="28">
        <f>_xlfn.XLOOKUP(A246,'[1]Pitopaikat Ruokavirasto'!A:A,'[1]Pitopaikat Ruokavirasto'!B:B)</f>
        <v>47</v>
      </c>
      <c r="F246" s="28">
        <v>47</v>
      </c>
      <c r="G246" s="28">
        <v>97</v>
      </c>
      <c r="H246" s="28">
        <v>1</v>
      </c>
      <c r="I246" s="28">
        <v>45</v>
      </c>
      <c r="J246" s="28">
        <v>31</v>
      </c>
      <c r="K246" s="28">
        <v>34</v>
      </c>
      <c r="L246" s="28">
        <f t="shared" si="6"/>
        <v>255</v>
      </c>
      <c r="M246" s="29">
        <f t="shared" si="7"/>
        <v>52.718627248294403</v>
      </c>
    </row>
    <row r="247" spans="1:13" ht="21.6" customHeight="1" x14ac:dyDescent="0.3">
      <c r="A247" s="26" t="s">
        <v>257</v>
      </c>
      <c r="B247" s="27" t="str">
        <f>_xlfn.XLOOKUP(A247,'[1]Kunnat seutukunnat maakunnat'!C:C,'[1]Kunnat seutukunnat maakunnat'!F:F)</f>
        <v>Pohjois-Pohjanmaa</v>
      </c>
      <c r="C247" s="27" t="str">
        <f>_xlfn.XLOOKUP(A247,'[1]Kunnat seutukunnat maakunnat'!C:C,'[1]Kunnat seutukunnat maakunnat'!G:G)</f>
        <v>Haapaveden-Siikalatvan seutukunta</v>
      </c>
      <c r="D247" s="28">
        <f>_xlfn.XLOOKUP(A247,Väkiluku!A:A,Väkiluku!B:B)</f>
        <v>4931</v>
      </c>
      <c r="E247" s="28">
        <f>_xlfn.XLOOKUP(A247,'[1]Pitopaikat Ruokavirasto'!A:A,'[1]Pitopaikat Ruokavirasto'!B:B)</f>
        <v>51</v>
      </c>
      <c r="F247" s="28">
        <v>46</v>
      </c>
      <c r="G247" s="28">
        <v>44</v>
      </c>
      <c r="H247" s="28">
        <v>0</v>
      </c>
      <c r="I247" s="28">
        <v>31</v>
      </c>
      <c r="J247" s="28">
        <v>44</v>
      </c>
      <c r="K247" s="28">
        <v>24</v>
      </c>
      <c r="L247" s="28">
        <f t="shared" si="6"/>
        <v>189</v>
      </c>
      <c r="M247" s="29">
        <f t="shared" si="7"/>
        <v>38.328939363212328</v>
      </c>
    </row>
    <row r="248" spans="1:13" ht="21.6" customHeight="1" x14ac:dyDescent="0.3">
      <c r="A248" s="26" t="s">
        <v>258</v>
      </c>
      <c r="B248" s="27" t="str">
        <f>_xlfn.XLOOKUP(A248,'[1]Kunnat seutukunnat maakunnat'!C:C,'[1]Kunnat seutukunnat maakunnat'!F:F)</f>
        <v>Pohjois-Savo</v>
      </c>
      <c r="C248" s="27" t="str">
        <f>_xlfn.XLOOKUP(A248,'[1]Kunnat seutukunnat maakunnat'!C:C,'[1]Kunnat seutukunnat maakunnat'!G:G)</f>
        <v>Kuopion seutukunta</v>
      </c>
      <c r="D248" s="28">
        <f>_xlfn.XLOOKUP(A248,Väkiluku!A:A,Väkiluku!B:B)</f>
        <v>21290</v>
      </c>
      <c r="E248" s="28">
        <f>_xlfn.XLOOKUP(A248,'[1]Pitopaikat Ruokavirasto'!A:A,'[1]Pitopaikat Ruokavirasto'!B:B)</f>
        <v>64</v>
      </c>
      <c r="F248" s="28">
        <v>91</v>
      </c>
      <c r="G248" s="28">
        <v>124</v>
      </c>
      <c r="H248" s="28">
        <v>2</v>
      </c>
      <c r="I248" s="28">
        <v>72</v>
      </c>
      <c r="J248" s="28">
        <v>59</v>
      </c>
      <c r="K248" s="28">
        <v>41</v>
      </c>
      <c r="L248" s="28">
        <f t="shared" si="6"/>
        <v>389</v>
      </c>
      <c r="M248" s="29">
        <f t="shared" si="7"/>
        <v>18.27148896195397</v>
      </c>
    </row>
    <row r="249" spans="1:13" ht="21.6" customHeight="1" x14ac:dyDescent="0.3">
      <c r="A249" s="26" t="s">
        <v>259</v>
      </c>
      <c r="B249" s="27" t="str">
        <f>_xlfn.XLOOKUP(A249,'[1]Kunnat seutukunnat maakunnat'!C:C,'[1]Kunnat seutukunnat maakunnat'!F:F)</f>
        <v>Lappi</v>
      </c>
      <c r="C249" s="27" t="str">
        <f>_xlfn.XLOOKUP(A249,'[1]Kunnat seutukunnat maakunnat'!C:C,'[1]Kunnat seutukunnat maakunnat'!G:G)</f>
        <v>Kemi–Tornion seutukunta</v>
      </c>
      <c r="D249" s="28">
        <f>_xlfn.XLOOKUP(A249,Väkiluku!A:A,Väkiluku!B:B)</f>
        <v>2828</v>
      </c>
      <c r="E249" s="28">
        <f>_xlfn.XLOOKUP(A249,'[1]Pitopaikat Ruokavirasto'!A:A,'[1]Pitopaikat Ruokavirasto'!B:B)</f>
        <v>22</v>
      </c>
      <c r="F249" s="28">
        <v>8</v>
      </c>
      <c r="G249" s="28">
        <v>16</v>
      </c>
      <c r="H249" s="28">
        <v>0</v>
      </c>
      <c r="I249" s="28">
        <v>2</v>
      </c>
      <c r="J249" s="28">
        <v>13</v>
      </c>
      <c r="K249" s="28">
        <v>10</v>
      </c>
      <c r="L249" s="28">
        <f t="shared" si="6"/>
        <v>49</v>
      </c>
      <c r="M249" s="29">
        <f t="shared" si="7"/>
        <v>17.326732673267326</v>
      </c>
    </row>
    <row r="250" spans="1:13" ht="21.6" customHeight="1" x14ac:dyDescent="0.3">
      <c r="A250" s="26" t="s">
        <v>260</v>
      </c>
      <c r="B250" s="27" t="str">
        <f>_xlfn.XLOOKUP(A250,'[1]Kunnat seutukunnat maakunnat'!C:C,'[1]Kunnat seutukunnat maakunnat'!F:F)</f>
        <v>Uusimaa</v>
      </c>
      <c r="C250" s="27" t="str">
        <f>_xlfn.XLOOKUP(A250,'[1]Kunnat seutukunnat maakunnat'!C:C,'[1]Kunnat seutukunnat maakunnat'!G:G)</f>
        <v>Helsingin seutukunta</v>
      </c>
      <c r="D250" s="28">
        <f>_xlfn.XLOOKUP(A250,Väkiluku!A:A,Väkiluku!B:B)</f>
        <v>22595</v>
      </c>
      <c r="E250" s="28">
        <f>_xlfn.XLOOKUP(A250,'[1]Pitopaikat Ruokavirasto'!A:A,'[1]Pitopaikat Ruokavirasto'!B:B)</f>
        <v>110</v>
      </c>
      <c r="F250" s="28">
        <v>51</v>
      </c>
      <c r="G250" s="28">
        <v>130</v>
      </c>
      <c r="H250" s="28">
        <v>2</v>
      </c>
      <c r="I250" s="28">
        <v>258</v>
      </c>
      <c r="J250" s="28">
        <v>125</v>
      </c>
      <c r="K250" s="28">
        <v>97</v>
      </c>
      <c r="L250" s="28">
        <f t="shared" si="6"/>
        <v>663</v>
      </c>
      <c r="M250" s="29">
        <f t="shared" si="7"/>
        <v>29.342774950210224</v>
      </c>
    </row>
    <row r="251" spans="1:13" ht="21.6" customHeight="1" x14ac:dyDescent="0.3">
      <c r="A251" s="26" t="s">
        <v>261</v>
      </c>
      <c r="B251" s="27" t="str">
        <f>_xlfn.XLOOKUP(A251,'[1]Kunnat seutukunnat maakunnat'!C:C,'[1]Kunnat seutukunnat maakunnat'!F:F)</f>
        <v>Uusimaa</v>
      </c>
      <c r="C251" s="27" t="str">
        <f>_xlfn.XLOOKUP(A251,'[1]Kunnat seutukunnat maakunnat'!C:C,'[1]Kunnat seutukunnat maakunnat'!G:G)</f>
        <v>Helsingin seutukunta</v>
      </c>
      <c r="D251" s="28">
        <f>_xlfn.XLOOKUP(A251,Väkiluku!A:A,Väkiluku!B:B)</f>
        <v>6158</v>
      </c>
      <c r="E251" s="28">
        <f>_xlfn.XLOOKUP(A251,'[1]Pitopaikat Ruokavirasto'!A:A,'[1]Pitopaikat Ruokavirasto'!B:B)</f>
        <v>45</v>
      </c>
      <c r="F251" s="28">
        <v>22</v>
      </c>
      <c r="G251" s="28">
        <v>37</v>
      </c>
      <c r="H251" s="28">
        <v>0</v>
      </c>
      <c r="I251" s="28">
        <v>95</v>
      </c>
      <c r="J251" s="28">
        <v>38</v>
      </c>
      <c r="K251" s="28">
        <v>13</v>
      </c>
      <c r="L251" s="28">
        <f t="shared" si="6"/>
        <v>205</v>
      </c>
      <c r="M251" s="29">
        <f t="shared" si="7"/>
        <v>33.290029230269568</v>
      </c>
    </row>
    <row r="252" spans="1:13" ht="21.6" customHeight="1" x14ac:dyDescent="0.3">
      <c r="A252" s="26" t="s">
        <v>262</v>
      </c>
      <c r="B252" s="27" t="str">
        <f>_xlfn.XLOOKUP(A252,'[1]Kunnat seutukunnat maakunnat'!C:C,'[1]Kunnat seutukunnat maakunnat'!F:F)</f>
        <v>Lappi</v>
      </c>
      <c r="C252" s="27" t="str">
        <f>_xlfn.XLOOKUP(A252,'[1]Kunnat seutukunnat maakunnat'!C:C,'[1]Kunnat seutukunnat maakunnat'!G:G)</f>
        <v>Pohjois-Lapin seutukunta</v>
      </c>
      <c r="D252" s="28">
        <f>_xlfn.XLOOKUP(A252,Väkiluku!A:A,Väkiluku!B:B)</f>
        <v>8126</v>
      </c>
      <c r="E252" s="28">
        <f>_xlfn.XLOOKUP(A252,'[1]Pitopaikat Ruokavirasto'!A:A,'[1]Pitopaikat Ruokavirasto'!B:B)</f>
        <v>22</v>
      </c>
      <c r="F252" s="28">
        <v>18</v>
      </c>
      <c r="G252" s="28">
        <v>28</v>
      </c>
      <c r="H252" s="28">
        <v>0</v>
      </c>
      <c r="I252" s="28">
        <v>10</v>
      </c>
      <c r="J252" s="28">
        <v>13</v>
      </c>
      <c r="K252" s="28">
        <v>4</v>
      </c>
      <c r="L252" s="28">
        <f t="shared" si="6"/>
        <v>73</v>
      </c>
      <c r="M252" s="29">
        <f t="shared" si="7"/>
        <v>8.9835097218803845</v>
      </c>
    </row>
    <row r="253" spans="1:13" ht="21.6" customHeight="1" x14ac:dyDescent="0.3">
      <c r="A253" s="26" t="s">
        <v>263</v>
      </c>
      <c r="B253" s="27" t="str">
        <f>_xlfn.XLOOKUP(A253,'[1]Kunnat seutukunnat maakunnat'!C:C,'[1]Kunnat seutukunnat maakunnat'!F:F)</f>
        <v>Etelä-Pohjanmaa</v>
      </c>
      <c r="C253" s="27" t="str">
        <f>_xlfn.XLOOKUP(A253,'[1]Kunnat seutukunnat maakunnat'!C:C,'[1]Kunnat seutukunnat maakunnat'!G:G)</f>
        <v>Kuusiokuntien seutukunta</v>
      </c>
      <c r="D253" s="28">
        <f>_xlfn.XLOOKUP(A253,Väkiluku!A:A,Väkiluku!B:B)</f>
        <v>1873</v>
      </c>
      <c r="E253" s="28">
        <f>_xlfn.XLOOKUP(A253,'[1]Pitopaikat Ruokavirasto'!A:A,'[1]Pitopaikat Ruokavirasto'!B:B)</f>
        <v>23</v>
      </c>
      <c r="F253" s="28">
        <v>6</v>
      </c>
      <c r="G253" s="28">
        <v>18</v>
      </c>
      <c r="H253" s="28">
        <v>1</v>
      </c>
      <c r="I253" s="28">
        <v>7</v>
      </c>
      <c r="J253" s="28">
        <v>7</v>
      </c>
      <c r="K253" s="28">
        <v>14</v>
      </c>
      <c r="L253" s="28">
        <f t="shared" si="6"/>
        <v>53</v>
      </c>
      <c r="M253" s="29">
        <f t="shared" si="7"/>
        <v>28.296849973304859</v>
      </c>
    </row>
    <row r="254" spans="1:13" ht="21.6" customHeight="1" x14ac:dyDescent="0.3">
      <c r="A254" s="26" t="s">
        <v>264</v>
      </c>
      <c r="B254" s="27" t="str">
        <f>_xlfn.XLOOKUP(A254,'[1]Kunnat seutukunnat maakunnat'!C:C,'[1]Kunnat seutukunnat maakunnat'!F:F)</f>
        <v>Varsinais-Suomi</v>
      </c>
      <c r="C254" s="27" t="str">
        <f>_xlfn.XLOOKUP(A254,'[1]Kunnat seutukunnat maakunnat'!C:C,'[1]Kunnat seutukunnat maakunnat'!G:G)</f>
        <v>Salon seutukunta</v>
      </c>
      <c r="D254" s="28">
        <f>_xlfn.XLOOKUP(A254,Väkiluku!A:A,Väkiluku!B:B)</f>
        <v>8410</v>
      </c>
      <c r="E254" s="28">
        <f>_xlfn.XLOOKUP(A254,'[1]Pitopaikat Ruokavirasto'!A:A,'[1]Pitopaikat Ruokavirasto'!B:B)</f>
        <v>41</v>
      </c>
      <c r="F254" s="28">
        <v>30</v>
      </c>
      <c r="G254" s="28">
        <v>61</v>
      </c>
      <c r="H254" s="28">
        <v>0</v>
      </c>
      <c r="I254" s="28">
        <v>28</v>
      </c>
      <c r="J254" s="28">
        <v>32</v>
      </c>
      <c r="K254" s="28">
        <v>34</v>
      </c>
      <c r="L254" s="28">
        <f t="shared" si="6"/>
        <v>185</v>
      </c>
      <c r="M254" s="29">
        <f t="shared" si="7"/>
        <v>21.997621878715815</v>
      </c>
    </row>
    <row r="255" spans="1:13" ht="21.6" customHeight="1" x14ac:dyDescent="0.3">
      <c r="A255" s="26" t="s">
        <v>265</v>
      </c>
      <c r="B255" s="27" t="str">
        <f>_xlfn.XLOOKUP(A255,'[1]Kunnat seutukunnat maakunnat'!C:C,'[1]Kunnat seutukunnat maakunnat'!F:F)</f>
        <v>Pohjois-Savo</v>
      </c>
      <c r="C255" s="27" t="str">
        <f>_xlfn.XLOOKUP(A255,'[1]Kunnat seutukunnat maakunnat'!C:C,'[1]Kunnat seutukunnat maakunnat'!G:G)</f>
        <v>Ylä-Savon seutukunta</v>
      </c>
      <c r="D255" s="28">
        <f>_xlfn.XLOOKUP(A255,Väkiluku!A:A,Väkiluku!B:B)</f>
        <v>3637</v>
      </c>
      <c r="E255" s="28">
        <f>_xlfn.XLOOKUP(A255,'[1]Pitopaikat Ruokavirasto'!A:A,'[1]Pitopaikat Ruokavirasto'!B:B)</f>
        <v>23</v>
      </c>
      <c r="F255" s="28">
        <v>19</v>
      </c>
      <c r="G255" s="28">
        <v>27</v>
      </c>
      <c r="H255" s="28">
        <v>0</v>
      </c>
      <c r="I255" s="28">
        <v>10</v>
      </c>
      <c r="J255" s="28">
        <v>4</v>
      </c>
      <c r="K255" s="28">
        <v>11</v>
      </c>
      <c r="L255" s="28">
        <f t="shared" si="6"/>
        <v>71</v>
      </c>
      <c r="M255" s="29">
        <f t="shared" si="7"/>
        <v>19.521583722848501</v>
      </c>
    </row>
    <row r="256" spans="1:13" ht="21.6" customHeight="1" x14ac:dyDescent="0.3">
      <c r="A256" s="26" t="s">
        <v>266</v>
      </c>
      <c r="B256" s="27" t="str">
        <f>_xlfn.XLOOKUP(A256,'[1]Kunnat seutukunnat maakunnat'!C:C,'[1]Kunnat seutukunnat maakunnat'!F:F)</f>
        <v>Kainuu</v>
      </c>
      <c r="C256" s="27" t="str">
        <f>_xlfn.XLOOKUP(A256,'[1]Kunnat seutukunnat maakunnat'!C:C,'[1]Kunnat seutukunnat maakunnat'!G:G)</f>
        <v>Kajaanin seutukunta</v>
      </c>
      <c r="D256" s="28">
        <f>_xlfn.XLOOKUP(A256,Väkiluku!A:A,Väkiluku!B:B)</f>
        <v>10274</v>
      </c>
      <c r="E256" s="28">
        <f>_xlfn.XLOOKUP(A256,'[1]Pitopaikat Ruokavirasto'!A:A,'[1]Pitopaikat Ruokavirasto'!B:B)</f>
        <v>45</v>
      </c>
      <c r="F256" s="28">
        <v>57</v>
      </c>
      <c r="G256" s="28">
        <v>65</v>
      </c>
      <c r="H256" s="28">
        <v>0</v>
      </c>
      <c r="I256" s="28">
        <v>50</v>
      </c>
      <c r="J256" s="28">
        <v>34</v>
      </c>
      <c r="K256" s="28">
        <v>13</v>
      </c>
      <c r="L256" s="28">
        <f t="shared" si="6"/>
        <v>219</v>
      </c>
      <c r="M256" s="29">
        <f t="shared" si="7"/>
        <v>21.315943157484917</v>
      </c>
    </row>
    <row r="257" spans="1:13" ht="21.6" customHeight="1" x14ac:dyDescent="0.3">
      <c r="A257" s="26" t="s">
        <v>267</v>
      </c>
      <c r="B257" s="27" t="str">
        <f>_xlfn.XLOOKUP(A257,'[1]Kunnat seutukunnat maakunnat'!C:C,'[1]Kunnat seutukunnat maakunnat'!F:F)</f>
        <v>Ahvenanmaa</v>
      </c>
      <c r="C257" s="27" t="str">
        <f>_xlfn.XLOOKUP(A257,'[1]Kunnat seutukunnat maakunnat'!C:C,'[1]Kunnat seutukunnat maakunnat'!G:G)</f>
        <v>Ålands skärgård</v>
      </c>
      <c r="D257" s="28">
        <f>_xlfn.XLOOKUP(A257,Väkiluku!A:A,Väkiluku!B:B)</f>
        <v>115</v>
      </c>
      <c r="E257" s="28" t="s">
        <v>19</v>
      </c>
      <c r="F257" s="28">
        <v>0</v>
      </c>
      <c r="G257" s="28">
        <v>0</v>
      </c>
      <c r="H257" s="28">
        <v>0</v>
      </c>
      <c r="I257" s="28">
        <v>1</v>
      </c>
      <c r="J257" s="28">
        <v>0</v>
      </c>
      <c r="K257" s="28">
        <v>0</v>
      </c>
      <c r="L257" s="28">
        <f t="shared" si="6"/>
        <v>1</v>
      </c>
      <c r="M257" s="29">
        <f t="shared" si="7"/>
        <v>8.695652173913043</v>
      </c>
    </row>
    <row r="258" spans="1:13" ht="21.6" customHeight="1" x14ac:dyDescent="0.3">
      <c r="A258" s="26" t="s">
        <v>268</v>
      </c>
      <c r="B258" s="27" t="str">
        <f>_xlfn.XLOOKUP(A258,'[1]Kunnat seutukunnat maakunnat'!C:C,'[1]Kunnat seutukunnat maakunnat'!F:F)</f>
        <v>Etelä-Savo</v>
      </c>
      <c r="C258" s="27" t="str">
        <f>_xlfn.XLOOKUP(A258,'[1]Kunnat seutukunnat maakunnat'!C:C,'[1]Kunnat seutukunnat maakunnat'!G:G)</f>
        <v>Savonlinnan seutukunta</v>
      </c>
      <c r="D258" s="28">
        <f>_xlfn.XLOOKUP(A258,Väkiluku!A:A,Väkiluku!B:B)</f>
        <v>2368</v>
      </c>
      <c r="E258" s="28">
        <f>_xlfn.XLOOKUP(A258,'[1]Pitopaikat Ruokavirasto'!A:A,'[1]Pitopaikat Ruokavirasto'!B:B)</f>
        <v>13</v>
      </c>
      <c r="F258" s="28">
        <v>19</v>
      </c>
      <c r="G258" s="28">
        <v>21</v>
      </c>
      <c r="H258" s="28">
        <v>1</v>
      </c>
      <c r="I258" s="28">
        <v>14</v>
      </c>
      <c r="J258" s="28">
        <v>8</v>
      </c>
      <c r="K258" s="28">
        <v>1</v>
      </c>
      <c r="L258" s="28">
        <f t="shared" ref="L258:L321" si="8">SUM(F258:K258)</f>
        <v>64</v>
      </c>
      <c r="M258" s="29">
        <f t="shared" si="7"/>
        <v>27.027027027027028</v>
      </c>
    </row>
    <row r="259" spans="1:13" ht="21.6" customHeight="1" x14ac:dyDescent="0.3">
      <c r="A259" s="26" t="s">
        <v>269</v>
      </c>
      <c r="B259" s="27" t="str">
        <f>_xlfn.XLOOKUP(A259,'[1]Kunnat seutukunnat maakunnat'!C:C,'[1]Kunnat seutukunnat maakunnat'!F:F)</f>
        <v>Ahvenanmaa</v>
      </c>
      <c r="C259" s="27" t="str">
        <f>_xlfn.XLOOKUP(A259,'[1]Kunnat seutukunnat maakunnat'!C:C,'[1]Kunnat seutukunnat maakunnat'!G:G)</f>
        <v>Ålands landsbygd</v>
      </c>
      <c r="D259" s="28">
        <f>_xlfn.XLOOKUP(A259,Väkiluku!A:A,Väkiluku!B:B)</f>
        <v>995</v>
      </c>
      <c r="E259" s="28">
        <f>_xlfn.XLOOKUP(A259,'[1]Pitopaikat Ruokavirasto'!A:A,'[1]Pitopaikat Ruokavirasto'!B:B)</f>
        <v>16</v>
      </c>
      <c r="F259" s="28">
        <v>4</v>
      </c>
      <c r="G259" s="28">
        <v>4</v>
      </c>
      <c r="H259" s="28">
        <v>0</v>
      </c>
      <c r="I259" s="28">
        <v>2</v>
      </c>
      <c r="J259" s="28">
        <v>24</v>
      </c>
      <c r="K259" s="28">
        <v>8</v>
      </c>
      <c r="L259" s="28">
        <f t="shared" si="8"/>
        <v>42</v>
      </c>
      <c r="M259" s="29">
        <f t="shared" ref="M259:M309" si="9">L259/(D259/$N$1)</f>
        <v>42.211055276381913</v>
      </c>
    </row>
    <row r="260" spans="1:13" ht="21.6" customHeight="1" x14ac:dyDescent="0.3">
      <c r="A260" s="26" t="s">
        <v>270</v>
      </c>
      <c r="B260" s="27" t="str">
        <f>_xlfn.XLOOKUP(A260,'[1]Kunnat seutukunnat maakunnat'!C:C,'[1]Kunnat seutukunnat maakunnat'!F:F)</f>
        <v>Kainuu</v>
      </c>
      <c r="C260" s="27" t="str">
        <f>_xlfn.XLOOKUP(A260,'[1]Kunnat seutukunnat maakunnat'!C:C,'[1]Kunnat seutukunnat maakunnat'!G:G)</f>
        <v>Kehys-Kainuun seutukunta</v>
      </c>
      <c r="D260" s="28">
        <f>_xlfn.XLOOKUP(A260,Väkiluku!A:A,Väkiluku!B:B)</f>
        <v>7172</v>
      </c>
      <c r="E260" s="28">
        <f>_xlfn.XLOOKUP(A260,'[1]Pitopaikat Ruokavirasto'!A:A,'[1]Pitopaikat Ruokavirasto'!B:B)</f>
        <v>14</v>
      </c>
      <c r="F260" s="28">
        <v>22</v>
      </c>
      <c r="G260" s="28">
        <v>9</v>
      </c>
      <c r="H260" s="28">
        <v>1</v>
      </c>
      <c r="I260" s="28">
        <v>2</v>
      </c>
      <c r="J260" s="28">
        <v>18</v>
      </c>
      <c r="K260" s="28">
        <v>4</v>
      </c>
      <c r="L260" s="28">
        <f t="shared" si="8"/>
        <v>56</v>
      </c>
      <c r="M260" s="29">
        <f t="shared" si="9"/>
        <v>7.8081427774679311</v>
      </c>
    </row>
    <row r="261" spans="1:13" ht="21.6" customHeight="1" x14ac:dyDescent="0.3">
      <c r="A261" s="26" t="s">
        <v>271</v>
      </c>
      <c r="B261" s="27" t="str">
        <f>_xlfn.XLOOKUP(A261,'[1]Kunnat seutukunnat maakunnat'!C:C,'[1]Kunnat seutukunnat maakunnat'!F:F)</f>
        <v>Pohjois-Savo</v>
      </c>
      <c r="C261" s="27" t="str">
        <f>_xlfn.XLOOKUP(A261,'[1]Kunnat seutukunnat maakunnat'!C:C,'[1]Kunnat seutukunnat maakunnat'!G:G)</f>
        <v>Sisä-Savon seutukunta</v>
      </c>
      <c r="D261" s="28">
        <f>_xlfn.XLOOKUP(A261,Väkiluku!A:A,Väkiluku!B:B)</f>
        <v>6708</v>
      </c>
      <c r="E261" s="28">
        <f>_xlfn.XLOOKUP(A261,'[1]Pitopaikat Ruokavirasto'!A:A,'[1]Pitopaikat Ruokavirasto'!B:B)</f>
        <v>38</v>
      </c>
      <c r="F261" s="28">
        <v>42</v>
      </c>
      <c r="G261" s="28">
        <v>60</v>
      </c>
      <c r="H261" s="28">
        <v>0</v>
      </c>
      <c r="I261" s="28">
        <v>22</v>
      </c>
      <c r="J261" s="28">
        <v>31</v>
      </c>
      <c r="K261" s="28">
        <v>15</v>
      </c>
      <c r="L261" s="28">
        <f t="shared" si="8"/>
        <v>170</v>
      </c>
      <c r="M261" s="29">
        <f t="shared" si="9"/>
        <v>25.342874180083481</v>
      </c>
    </row>
    <row r="262" spans="1:13" ht="21.6" customHeight="1" x14ac:dyDescent="0.3">
      <c r="A262" s="26" t="s">
        <v>272</v>
      </c>
      <c r="B262" s="27" t="str">
        <f>_xlfn.XLOOKUP(A262,'[1]Kunnat seutukunnat maakunnat'!C:C,'[1]Kunnat seutukunnat maakunnat'!F:F)</f>
        <v>Päijät-Häme</v>
      </c>
      <c r="C262" s="27" t="str">
        <f>_xlfn.XLOOKUP(A262,'[1]Kunnat seutukunnat maakunnat'!C:C,'[1]Kunnat seutukunnat maakunnat'!G:G)</f>
        <v>Lahden seutukunta</v>
      </c>
      <c r="D262" s="28">
        <f>_xlfn.XLOOKUP(A262,Väkiluku!A:A,Väkiluku!B:B)</f>
        <v>3496</v>
      </c>
      <c r="E262" s="28">
        <f>_xlfn.XLOOKUP(A262,'[1]Pitopaikat Ruokavirasto'!A:A,'[1]Pitopaikat Ruokavirasto'!B:B)</f>
        <v>25</v>
      </c>
      <c r="F262" s="28">
        <v>15</v>
      </c>
      <c r="G262" s="28">
        <v>33</v>
      </c>
      <c r="H262" s="28">
        <v>0</v>
      </c>
      <c r="I262" s="28">
        <v>4</v>
      </c>
      <c r="J262" s="28">
        <v>11</v>
      </c>
      <c r="K262" s="28">
        <v>12</v>
      </c>
      <c r="L262" s="28">
        <f t="shared" si="8"/>
        <v>75</v>
      </c>
      <c r="M262" s="29">
        <f t="shared" si="9"/>
        <v>21.45308924485126</v>
      </c>
    </row>
    <row r="263" spans="1:13" ht="21.6" customHeight="1" x14ac:dyDescent="0.3">
      <c r="A263" s="26" t="s">
        <v>273</v>
      </c>
      <c r="B263" s="27" t="str">
        <f>_xlfn.XLOOKUP(A263,'[1]Kunnat seutukunnat maakunnat'!C:C,'[1]Kunnat seutukunnat maakunnat'!F:F)</f>
        <v>Satakunta</v>
      </c>
      <c r="C263" s="27" t="str">
        <f>_xlfn.XLOOKUP(A263,'[1]Kunnat seutukunnat maakunnat'!C:C,'[1]Kunnat seutukunnat maakunnat'!G:G)</f>
        <v>Rauman seutukunta</v>
      </c>
      <c r="D263" s="28">
        <f>_xlfn.XLOOKUP(A263,Väkiluku!A:A,Väkiluku!B:B)</f>
        <v>6377</v>
      </c>
      <c r="E263" s="28">
        <f>_xlfn.XLOOKUP(A263,'[1]Pitopaikat Ruokavirasto'!A:A,'[1]Pitopaikat Ruokavirasto'!B:B)</f>
        <v>25</v>
      </c>
      <c r="F263" s="28">
        <v>17</v>
      </c>
      <c r="G263" s="28">
        <v>40</v>
      </c>
      <c r="H263" s="28">
        <v>0</v>
      </c>
      <c r="I263" s="28">
        <v>16</v>
      </c>
      <c r="J263" s="28">
        <v>26</v>
      </c>
      <c r="K263" s="28">
        <v>10</v>
      </c>
      <c r="L263" s="28">
        <f t="shared" si="8"/>
        <v>109</v>
      </c>
      <c r="M263" s="29">
        <f t="shared" si="9"/>
        <v>17.092676807276149</v>
      </c>
    </row>
    <row r="264" spans="1:13" ht="21.6" customHeight="1" x14ac:dyDescent="0.3">
      <c r="A264" s="26" t="s">
        <v>274</v>
      </c>
      <c r="B264" s="27" t="str">
        <f>_xlfn.XLOOKUP(A264,'[1]Kunnat seutukunnat maakunnat'!C:C,'[1]Kunnat seutukunnat maakunnat'!F:F)</f>
        <v>Etelä-Karjala</v>
      </c>
      <c r="C264" s="27" t="str">
        <f>_xlfn.XLOOKUP(A264,'[1]Kunnat seutukunnat maakunnat'!C:C,'[1]Kunnat seutukunnat maakunnat'!G:G)</f>
        <v>Lappeenrannan seutukunta</v>
      </c>
      <c r="D264" s="28">
        <f>_xlfn.XLOOKUP(A264,Väkiluku!A:A,Väkiluku!B:B)</f>
        <v>4625</v>
      </c>
      <c r="E264" s="28">
        <f>_xlfn.XLOOKUP(A264,'[1]Pitopaikat Ruokavirasto'!A:A,'[1]Pitopaikat Ruokavirasto'!B:B)</f>
        <v>24</v>
      </c>
      <c r="F264" s="28">
        <v>24</v>
      </c>
      <c r="G264" s="28">
        <v>27</v>
      </c>
      <c r="H264" s="28">
        <v>0</v>
      </c>
      <c r="I264" s="28">
        <v>38</v>
      </c>
      <c r="J264" s="28">
        <v>16</v>
      </c>
      <c r="K264" s="28">
        <v>16</v>
      </c>
      <c r="L264" s="28">
        <f t="shared" si="8"/>
        <v>121</v>
      </c>
      <c r="M264" s="29">
        <f t="shared" si="9"/>
        <v>26.162162162162161</v>
      </c>
    </row>
    <row r="265" spans="1:13" ht="21.6" customHeight="1" x14ac:dyDescent="0.3">
      <c r="A265" s="26" t="s">
        <v>275</v>
      </c>
      <c r="B265" s="27" t="str">
        <f>_xlfn.XLOOKUP(A265,'[1]Kunnat seutukunnat maakunnat'!C:C,'[1]Kunnat seutukunnat maakunnat'!F:F)</f>
        <v>Pohjois-Pohjanmaa</v>
      </c>
      <c r="C265" s="27" t="str">
        <f>_xlfn.XLOOKUP(A265,'[1]Kunnat seutukunnat maakunnat'!C:C,'[1]Kunnat seutukunnat maakunnat'!G:G)</f>
        <v>Koillismaan seutukunta</v>
      </c>
      <c r="D265" s="28">
        <f>_xlfn.XLOOKUP(A265,Väkiluku!A:A,Väkiluku!B:B)</f>
        <v>3731</v>
      </c>
      <c r="E265" s="28">
        <f>_xlfn.XLOOKUP(A265,'[1]Pitopaikat Ruokavirasto'!A:A,'[1]Pitopaikat Ruokavirasto'!B:B)</f>
        <v>9</v>
      </c>
      <c r="F265" s="28">
        <v>9</v>
      </c>
      <c r="G265" s="28">
        <v>5</v>
      </c>
      <c r="H265" s="28">
        <v>0</v>
      </c>
      <c r="I265" s="28">
        <v>2</v>
      </c>
      <c r="J265" s="28">
        <v>4</v>
      </c>
      <c r="K265" s="28">
        <v>11</v>
      </c>
      <c r="L265" s="28">
        <f t="shared" si="8"/>
        <v>31</v>
      </c>
      <c r="M265" s="29">
        <f t="shared" si="9"/>
        <v>8.3087644063253823</v>
      </c>
    </row>
    <row r="266" spans="1:13" ht="21.6" customHeight="1" x14ac:dyDescent="0.3">
      <c r="A266" s="26" t="s">
        <v>276</v>
      </c>
      <c r="B266" s="27" t="str">
        <f>_xlfn.XLOOKUP(A266,'[1]Kunnat seutukunnat maakunnat'!C:C,'[1]Kunnat seutukunnat maakunnat'!F:F)</f>
        <v>Varsinais-Suomi</v>
      </c>
      <c r="C266" s="27" t="str">
        <f>_xlfn.XLOOKUP(A266,'[1]Kunnat seutukunnat maakunnat'!C:C,'[1]Kunnat seutukunnat maakunnat'!G:G)</f>
        <v>Vakka-Suomen seutukunta</v>
      </c>
      <c r="D266" s="28">
        <f>_xlfn.XLOOKUP(A266,Väkiluku!A:A,Väkiluku!B:B)</f>
        <v>1705</v>
      </c>
      <c r="E266" s="28">
        <f>_xlfn.XLOOKUP(A266,'[1]Pitopaikat Ruokavirasto'!A:A,'[1]Pitopaikat Ruokavirasto'!B:B)</f>
        <v>10</v>
      </c>
      <c r="F266" s="28">
        <v>1</v>
      </c>
      <c r="G266" s="28">
        <v>12</v>
      </c>
      <c r="H266" s="28">
        <v>0</v>
      </c>
      <c r="I266" s="28">
        <v>14</v>
      </c>
      <c r="J266" s="28">
        <v>6</v>
      </c>
      <c r="K266" s="28">
        <v>6</v>
      </c>
      <c r="L266" s="28">
        <f t="shared" si="8"/>
        <v>39</v>
      </c>
      <c r="M266" s="29">
        <f t="shared" si="9"/>
        <v>22.873900293255129</v>
      </c>
    </row>
    <row r="267" spans="1:13" ht="21.6" customHeight="1" x14ac:dyDescent="0.3">
      <c r="A267" s="26" t="s">
        <v>277</v>
      </c>
      <c r="B267" s="27" t="str">
        <f>_xlfn.XLOOKUP(A267,'[1]Kunnat seutukunnat maakunnat'!C:C,'[1]Kunnat seutukunnat maakunnat'!F:F)</f>
        <v>Kanta-Häme</v>
      </c>
      <c r="C267" s="27" t="str">
        <f>_xlfn.XLOOKUP(A267,'[1]Kunnat seutukunnat maakunnat'!C:C,'[1]Kunnat seutukunnat maakunnat'!G:G)</f>
        <v>Forssan seutukunta</v>
      </c>
      <c r="D267" s="28">
        <f>_xlfn.XLOOKUP(A267,Väkiluku!A:A,Väkiluku!B:B)</f>
        <v>5844</v>
      </c>
      <c r="E267" s="28">
        <f>_xlfn.XLOOKUP(A267,'[1]Pitopaikat Ruokavirasto'!A:A,'[1]Pitopaikat Ruokavirasto'!B:B)</f>
        <v>36</v>
      </c>
      <c r="F267" s="28">
        <v>21</v>
      </c>
      <c r="G267" s="28">
        <v>22</v>
      </c>
      <c r="H267" s="28">
        <v>0</v>
      </c>
      <c r="I267" s="28">
        <v>29</v>
      </c>
      <c r="J267" s="28">
        <v>18</v>
      </c>
      <c r="K267" s="28">
        <v>7</v>
      </c>
      <c r="L267" s="28">
        <f t="shared" si="8"/>
        <v>97</v>
      </c>
      <c r="M267" s="29">
        <f t="shared" si="9"/>
        <v>16.598220396988363</v>
      </c>
    </row>
    <row r="268" spans="1:13" ht="21.6" customHeight="1" x14ac:dyDescent="0.3">
      <c r="A268" s="26" t="s">
        <v>278</v>
      </c>
      <c r="B268" s="27" t="str">
        <f>_xlfn.XLOOKUP(A268,'[1]Kunnat seutukunnat maakunnat'!C:C,'[1]Kunnat seutukunnat maakunnat'!F:F)</f>
        <v>Pirkanmaa</v>
      </c>
      <c r="C268" s="27" t="str">
        <f>_xlfn.XLOOKUP(A268,'[1]Kunnat seutukunnat maakunnat'!C:C,'[1]Kunnat seutukunnat maakunnat'!G:G)</f>
        <v>Tampereen seutukunta</v>
      </c>
      <c r="D268" s="28">
        <f>_xlfn.XLOOKUP(A268,Väkiluku!A:A,Väkiluku!B:B)</f>
        <v>255050</v>
      </c>
      <c r="E268" s="28">
        <f>_xlfn.XLOOKUP(A268,'[1]Pitopaikat Ruokavirasto'!A:A,'[1]Pitopaikat Ruokavirasto'!B:B)</f>
        <v>44</v>
      </c>
      <c r="F268" s="28">
        <v>182</v>
      </c>
      <c r="G268" s="28">
        <v>161</v>
      </c>
      <c r="H268" s="28">
        <v>3</v>
      </c>
      <c r="I268" s="28">
        <v>345</v>
      </c>
      <c r="J268" s="28">
        <v>183</v>
      </c>
      <c r="K268" s="28">
        <v>154</v>
      </c>
      <c r="L268" s="28">
        <f t="shared" si="8"/>
        <v>1028</v>
      </c>
      <c r="M268" s="29">
        <f t="shared" si="9"/>
        <v>4.0305822387767103</v>
      </c>
    </row>
    <row r="269" spans="1:13" ht="21.6" customHeight="1" x14ac:dyDescent="0.3">
      <c r="A269" s="26" t="s">
        <v>279</v>
      </c>
      <c r="B269" s="27" t="str">
        <f>_xlfn.XLOOKUP(A269,'[1]Kunnat seutukunnat maakunnat'!C:C,'[1]Kunnat seutukunnat maakunnat'!F:F)</f>
        <v>Pohjois-Savo</v>
      </c>
      <c r="C269" s="27" t="str">
        <f>_xlfn.XLOOKUP(A269,'[1]Kunnat seutukunnat maakunnat'!C:C,'[1]Kunnat seutukunnat maakunnat'!G:G)</f>
        <v>Sisä-Savon seutukunta</v>
      </c>
      <c r="D269" s="28">
        <f>_xlfn.XLOOKUP(A269,Väkiluku!A:A,Väkiluku!B:B)</f>
        <v>1412</v>
      </c>
      <c r="E269" s="28">
        <f>_xlfn.XLOOKUP(A269,'[1]Pitopaikat Ruokavirasto'!A:A,'[1]Pitopaikat Ruokavirasto'!B:B)</f>
        <v>15</v>
      </c>
      <c r="F269" s="28">
        <v>3</v>
      </c>
      <c r="G269" s="28">
        <v>16</v>
      </c>
      <c r="H269" s="28">
        <v>0</v>
      </c>
      <c r="I269" s="28">
        <v>9</v>
      </c>
      <c r="J269" s="28">
        <v>8</v>
      </c>
      <c r="K269" s="28">
        <v>11</v>
      </c>
      <c r="L269" s="28">
        <f t="shared" si="8"/>
        <v>47</v>
      </c>
      <c r="M269" s="29">
        <f t="shared" si="9"/>
        <v>33.286118980169974</v>
      </c>
    </row>
    <row r="270" spans="1:13" ht="21.6" customHeight="1" x14ac:dyDescent="0.3">
      <c r="A270" s="26" t="s">
        <v>280</v>
      </c>
      <c r="B270" s="27" t="str">
        <f>_xlfn.XLOOKUP(A270,'[1]Kunnat seutukunnat maakunnat'!C:C,'[1]Kunnat seutukunnat maakunnat'!F:F)</f>
        <v>Lappi</v>
      </c>
      <c r="C270" s="27" t="str">
        <f>_xlfn.XLOOKUP(A270,'[1]Kunnat seutukunnat maakunnat'!C:C,'[1]Kunnat seutukunnat maakunnat'!G:G)</f>
        <v>Kemi–Tornion seutukunta</v>
      </c>
      <c r="D270" s="28">
        <f>_xlfn.XLOOKUP(A270,Väkiluku!A:A,Väkiluku!B:B)</f>
        <v>2831</v>
      </c>
      <c r="E270" s="28">
        <f>_xlfn.XLOOKUP(A270,'[1]Pitopaikat Ruokavirasto'!A:A,'[1]Pitopaikat Ruokavirasto'!B:B)</f>
        <v>26</v>
      </c>
      <c r="F270" s="28">
        <v>34</v>
      </c>
      <c r="G270" s="28">
        <v>49</v>
      </c>
      <c r="H270" s="28">
        <v>0</v>
      </c>
      <c r="I270" s="28">
        <v>1</v>
      </c>
      <c r="J270" s="28">
        <v>15</v>
      </c>
      <c r="K270" s="28">
        <v>7</v>
      </c>
      <c r="L270" s="28">
        <f t="shared" si="8"/>
        <v>106</v>
      </c>
      <c r="M270" s="29">
        <f t="shared" si="9"/>
        <v>37.442599788060754</v>
      </c>
    </row>
    <row r="271" spans="1:13" ht="21.6" customHeight="1" x14ac:dyDescent="0.3">
      <c r="A271" s="26" t="s">
        <v>281</v>
      </c>
      <c r="B271" s="27" t="str">
        <f>_xlfn.XLOOKUP(A271,'[1]Kunnat seutukunnat maakunnat'!C:C,'[1]Kunnat seutukunnat maakunnat'!F:F)</f>
        <v>Etelä-Pohjanmaa</v>
      </c>
      <c r="C271" s="27" t="str">
        <f>_xlfn.XLOOKUP(A271,'[1]Kunnat seutukunnat maakunnat'!C:C,'[1]Kunnat seutukunnat maakunnat'!G:G)</f>
        <v>Suupohjan seutukunta</v>
      </c>
      <c r="D271" s="28">
        <f>_xlfn.XLOOKUP(A271,Väkiluku!A:A,Väkiluku!B:B)</f>
        <v>4758</v>
      </c>
      <c r="E271" s="28">
        <f>_xlfn.XLOOKUP(A271,'[1]Pitopaikat Ruokavirasto'!A:A,'[1]Pitopaikat Ruokavirasto'!B:B)</f>
        <v>22</v>
      </c>
      <c r="F271" s="28">
        <v>22</v>
      </c>
      <c r="G271" s="28">
        <v>34</v>
      </c>
      <c r="H271" s="28">
        <v>0</v>
      </c>
      <c r="I271" s="28">
        <v>11</v>
      </c>
      <c r="J271" s="28">
        <v>15</v>
      </c>
      <c r="K271" s="28">
        <v>13</v>
      </c>
      <c r="L271" s="28">
        <f t="shared" si="8"/>
        <v>95</v>
      </c>
      <c r="M271" s="29">
        <f t="shared" si="9"/>
        <v>19.966372425388819</v>
      </c>
    </row>
    <row r="272" spans="1:13" ht="21.6" customHeight="1" x14ac:dyDescent="0.3">
      <c r="A272" s="26" t="s">
        <v>282</v>
      </c>
      <c r="B272" s="27" t="str">
        <f>_xlfn.XLOOKUP(A272,'[1]Kunnat seutukunnat maakunnat'!C:C,'[1]Kunnat seutukunnat maakunnat'!F:F)</f>
        <v>Pohjois-Karjala</v>
      </c>
      <c r="C272" s="27" t="str">
        <f>_xlfn.XLOOKUP(A272,'[1]Kunnat seutukunnat maakunnat'!C:C,'[1]Kunnat seutukunnat maakunnat'!G:G)</f>
        <v>Keski-Karjalan seutukunta</v>
      </c>
      <c r="D272" s="28">
        <f>_xlfn.XLOOKUP(A272,Väkiluku!A:A,Väkiluku!B:B)</f>
        <v>4066</v>
      </c>
      <c r="E272" s="28">
        <f>_xlfn.XLOOKUP(A272,'[1]Pitopaikat Ruokavirasto'!A:A,'[1]Pitopaikat Ruokavirasto'!B:B)</f>
        <v>30</v>
      </c>
      <c r="F272" s="28">
        <v>20</v>
      </c>
      <c r="G272" s="28">
        <v>42</v>
      </c>
      <c r="H272" s="28">
        <v>0</v>
      </c>
      <c r="I272" s="28">
        <v>8</v>
      </c>
      <c r="J272" s="28">
        <v>19</v>
      </c>
      <c r="K272" s="28">
        <v>14</v>
      </c>
      <c r="L272" s="28">
        <f t="shared" si="8"/>
        <v>103</v>
      </c>
      <c r="M272" s="29">
        <f t="shared" si="9"/>
        <v>25.332021642892279</v>
      </c>
    </row>
    <row r="273" spans="1:13" ht="21.6" customHeight="1" x14ac:dyDescent="0.3">
      <c r="A273" s="26" t="s">
        <v>283</v>
      </c>
      <c r="B273" s="27" t="str">
        <f>_xlfn.XLOOKUP(A273,'[1]Kunnat seutukunnat maakunnat'!C:C,'[1]Kunnat seutukunnat maakunnat'!F:F)</f>
        <v>Keski-Pohjanmaa</v>
      </c>
      <c r="C273" s="27" t="str">
        <f>_xlfn.XLOOKUP(A273,'[1]Kunnat seutukunnat maakunnat'!C:C,'[1]Kunnat seutukunnat maakunnat'!G:G)</f>
        <v>Kaustisen seutukunta</v>
      </c>
      <c r="D273" s="28">
        <f>_xlfn.XLOOKUP(A273,Väkiluku!A:A,Väkiluku!B:B)</f>
        <v>2849</v>
      </c>
      <c r="E273" s="28">
        <f>_xlfn.XLOOKUP(A273,'[1]Pitopaikat Ruokavirasto'!A:A,'[1]Pitopaikat Ruokavirasto'!B:B)</f>
        <v>18</v>
      </c>
      <c r="F273" s="28">
        <v>28</v>
      </c>
      <c r="G273" s="28">
        <v>34</v>
      </c>
      <c r="H273" s="28">
        <v>0</v>
      </c>
      <c r="I273" s="28">
        <v>0</v>
      </c>
      <c r="J273" s="28">
        <v>8</v>
      </c>
      <c r="K273" s="28">
        <v>3</v>
      </c>
      <c r="L273" s="28">
        <f t="shared" si="8"/>
        <v>73</v>
      </c>
      <c r="M273" s="29">
        <f t="shared" si="9"/>
        <v>25.623025623025622</v>
      </c>
    </row>
    <row r="274" spans="1:13" ht="21.6" customHeight="1" x14ac:dyDescent="0.3">
      <c r="A274" s="26" t="s">
        <v>284</v>
      </c>
      <c r="B274" s="27" t="str">
        <f>_xlfn.XLOOKUP(A274,'[1]Kunnat seutukunnat maakunnat'!C:C,'[1]Kunnat seutukunnat maakunnat'!F:F)</f>
        <v>Keski-Suomi</v>
      </c>
      <c r="C274" s="27" t="str">
        <f>_xlfn.XLOOKUP(A274,'[1]Kunnat seutukunnat maakunnat'!C:C,'[1]Kunnat seutukunnat maakunnat'!G:G)</f>
        <v>Jyväskylän seutukunta</v>
      </c>
      <c r="D274" s="28">
        <f>_xlfn.XLOOKUP(A274,Väkiluku!A:A,Väkiluku!B:B)</f>
        <v>2368</v>
      </c>
      <c r="E274" s="28">
        <f>_xlfn.XLOOKUP(A274,'[1]Pitopaikat Ruokavirasto'!A:A,'[1]Pitopaikat Ruokavirasto'!B:B)</f>
        <v>16</v>
      </c>
      <c r="F274" s="28">
        <v>11</v>
      </c>
      <c r="G274" s="28">
        <v>25</v>
      </c>
      <c r="H274" s="28">
        <v>0</v>
      </c>
      <c r="I274" s="28">
        <v>8</v>
      </c>
      <c r="J274" s="28">
        <v>7</v>
      </c>
      <c r="K274" s="28">
        <v>11</v>
      </c>
      <c r="L274" s="28">
        <f t="shared" si="8"/>
        <v>62</v>
      </c>
      <c r="M274" s="29">
        <f t="shared" si="9"/>
        <v>26.182432432432435</v>
      </c>
    </row>
    <row r="275" spans="1:13" ht="21.6" customHeight="1" x14ac:dyDescent="0.3">
      <c r="A275" s="26" t="s">
        <v>285</v>
      </c>
      <c r="B275" s="27" t="str">
        <f>_xlfn.XLOOKUP(A275,'[1]Kunnat seutukunnat maakunnat'!C:C,'[1]Kunnat seutukunnat maakunnat'!F:F)</f>
        <v>Lappi</v>
      </c>
      <c r="C275" s="27" t="str">
        <f>_xlfn.XLOOKUP(A275,'[1]Kunnat seutukunnat maakunnat'!C:C,'[1]Kunnat seutukunnat maakunnat'!G:G)</f>
        <v>Kemi–Tornion seutukunta</v>
      </c>
      <c r="D275" s="28">
        <f>_xlfn.XLOOKUP(A275,Väkiluku!A:A,Väkiluku!B:B)</f>
        <v>21018</v>
      </c>
      <c r="E275" s="28">
        <f>_xlfn.XLOOKUP(A275,'[1]Pitopaikat Ruokavirasto'!A:A,'[1]Pitopaikat Ruokavirasto'!B:B)</f>
        <v>76</v>
      </c>
      <c r="F275" s="28">
        <v>130</v>
      </c>
      <c r="G275" s="28">
        <v>53</v>
      </c>
      <c r="H275" s="28">
        <v>1</v>
      </c>
      <c r="I275" s="28">
        <v>41</v>
      </c>
      <c r="J275" s="28">
        <v>34</v>
      </c>
      <c r="K275" s="28">
        <v>33</v>
      </c>
      <c r="L275" s="28">
        <f t="shared" si="8"/>
        <v>292</v>
      </c>
      <c r="M275" s="29">
        <f t="shared" si="9"/>
        <v>13.892853744409553</v>
      </c>
    </row>
    <row r="276" spans="1:13" ht="21.6" customHeight="1" x14ac:dyDescent="0.3">
      <c r="A276" s="26" t="s">
        <v>286</v>
      </c>
      <c r="B276" s="27" t="str">
        <f>_xlfn.XLOOKUP(A276,'[1]Kunnat seutukunnat maakunnat'!C:C,'[1]Kunnat seutukunnat maakunnat'!F:F)</f>
        <v>Varsinais-Suomi</v>
      </c>
      <c r="C276" s="27" t="str">
        <f>_xlfn.XLOOKUP(A276,'[1]Kunnat seutukunnat maakunnat'!C:C,'[1]Kunnat seutukunnat maakunnat'!G:G)</f>
        <v>Turun seutukunta</v>
      </c>
      <c r="D276" s="28">
        <f>_xlfn.XLOOKUP(A276,Väkiluku!A:A,Väkiluku!B:B)</f>
        <v>201863</v>
      </c>
      <c r="E276" s="28">
        <f>_xlfn.XLOOKUP(A276,'[1]Pitopaikat Ruokavirasto'!A:A,'[1]Pitopaikat Ruokavirasto'!B:B)</f>
        <v>44</v>
      </c>
      <c r="F276" s="28">
        <v>132</v>
      </c>
      <c r="G276" s="28">
        <v>132</v>
      </c>
      <c r="H276" s="28">
        <v>0</v>
      </c>
      <c r="I276" s="28">
        <v>235</v>
      </c>
      <c r="J276" s="28">
        <v>125</v>
      </c>
      <c r="K276" s="28">
        <v>95</v>
      </c>
      <c r="L276" s="28">
        <f t="shared" si="8"/>
        <v>719</v>
      </c>
      <c r="M276" s="29">
        <f t="shared" si="9"/>
        <v>3.5618216315025539</v>
      </c>
    </row>
    <row r="277" spans="1:13" ht="21.6" customHeight="1" x14ac:dyDescent="0.3">
      <c r="A277" s="26" t="s">
        <v>287</v>
      </c>
      <c r="B277" s="27" t="str">
        <f>_xlfn.XLOOKUP(A277,'[1]Kunnat seutukunnat maakunnat'!C:C,'[1]Kunnat seutukunnat maakunnat'!F:F)</f>
        <v>Pohjois-Savo</v>
      </c>
      <c r="C277" s="27" t="str">
        <f>_xlfn.XLOOKUP(A277,'[1]Kunnat seutukunnat maakunnat'!C:C,'[1]Kunnat seutukunnat maakunnat'!G:G)</f>
        <v>Koillis-Savon seutukunta</v>
      </c>
      <c r="D277" s="28">
        <f>_xlfn.XLOOKUP(A277,Väkiluku!A:A,Väkiluku!B:B)</f>
        <v>2313</v>
      </c>
      <c r="E277" s="28">
        <f>_xlfn.XLOOKUP(A277,'[1]Pitopaikat Ruokavirasto'!A:A,'[1]Pitopaikat Ruokavirasto'!B:B)</f>
        <v>21</v>
      </c>
      <c r="F277" s="28">
        <v>30</v>
      </c>
      <c r="G277" s="28">
        <v>57</v>
      </c>
      <c r="H277" s="28">
        <v>1</v>
      </c>
      <c r="I277" s="28">
        <v>1</v>
      </c>
      <c r="J277" s="28">
        <v>14</v>
      </c>
      <c r="K277" s="28">
        <v>4</v>
      </c>
      <c r="L277" s="28">
        <f t="shared" si="8"/>
        <v>107</v>
      </c>
      <c r="M277" s="29">
        <f t="shared" si="9"/>
        <v>46.260268050151318</v>
      </c>
    </row>
    <row r="278" spans="1:13" ht="21.6" customHeight="1" x14ac:dyDescent="0.3">
      <c r="A278" s="26" t="s">
        <v>288</v>
      </c>
      <c r="B278" s="27" t="str">
        <f>_xlfn.XLOOKUP(A278,'[1]Kunnat seutukunnat maakunnat'!C:C,'[1]Kunnat seutukunnat maakunnat'!F:F)</f>
        <v>Uusimaa</v>
      </c>
      <c r="C278" s="27" t="str">
        <f>_xlfn.XLOOKUP(A278,'[1]Kunnat seutukunnat maakunnat'!C:C,'[1]Kunnat seutukunnat maakunnat'!G:G)</f>
        <v>Helsingin seutukunta</v>
      </c>
      <c r="D278" s="28">
        <f>_xlfn.XLOOKUP(A278,Väkiluku!A:A,Väkiluku!B:B)</f>
        <v>41338</v>
      </c>
      <c r="E278" s="28">
        <f>_xlfn.XLOOKUP(A278,'[1]Pitopaikat Ruokavirasto'!A:A,'[1]Pitopaikat Ruokavirasto'!B:B)</f>
        <v>85</v>
      </c>
      <c r="F278" s="28">
        <v>80</v>
      </c>
      <c r="G278" s="28">
        <v>144</v>
      </c>
      <c r="H278" s="28">
        <v>3</v>
      </c>
      <c r="I278" s="28">
        <v>205</v>
      </c>
      <c r="J278" s="28">
        <v>79</v>
      </c>
      <c r="K278" s="28">
        <v>70</v>
      </c>
      <c r="L278" s="28">
        <f t="shared" si="8"/>
        <v>581</v>
      </c>
      <c r="M278" s="29">
        <f t="shared" si="9"/>
        <v>14.054864773332042</v>
      </c>
    </row>
    <row r="279" spans="1:13" ht="21.6" customHeight="1" x14ac:dyDescent="0.3">
      <c r="A279" s="26" t="s">
        <v>289</v>
      </c>
      <c r="B279" s="27" t="str">
        <f>_xlfn.XLOOKUP(A279,'[1]Kunnat seutukunnat maakunnat'!C:C,'[1]Kunnat seutukunnat maakunnat'!F:F)</f>
        <v>Pohjois-Pohjanmaa</v>
      </c>
      <c r="C279" s="27" t="str">
        <f>_xlfn.XLOOKUP(A279,'[1]Kunnat seutukunnat maakunnat'!C:C,'[1]Kunnat seutukunnat maakunnat'!G:G)</f>
        <v>Oulun seutukunta</v>
      </c>
      <c r="D279" s="28">
        <f>_xlfn.XLOOKUP(A279,Väkiluku!A:A,Väkiluku!B:B)</f>
        <v>6525</v>
      </c>
      <c r="E279" s="28">
        <f>_xlfn.XLOOKUP(A279,'[1]Pitopaikat Ruokavirasto'!A:A,'[1]Pitopaikat Ruokavirasto'!B:B)</f>
        <v>49</v>
      </c>
      <c r="F279" s="28">
        <v>46</v>
      </c>
      <c r="G279" s="28">
        <v>54</v>
      </c>
      <c r="H279" s="28">
        <v>0</v>
      </c>
      <c r="I279" s="28">
        <v>10</v>
      </c>
      <c r="J279" s="28">
        <v>35</v>
      </c>
      <c r="K279" s="28">
        <v>29</v>
      </c>
      <c r="L279" s="28">
        <f t="shared" si="8"/>
        <v>174</v>
      </c>
      <c r="M279" s="29">
        <f t="shared" si="9"/>
        <v>26.666666666666664</v>
      </c>
    </row>
    <row r="280" spans="1:13" ht="21.6" customHeight="1" x14ac:dyDescent="0.3">
      <c r="A280" s="26" t="s">
        <v>290</v>
      </c>
      <c r="B280" s="27" t="str">
        <f>_xlfn.XLOOKUP(A280,'[1]Kunnat seutukunnat maakunnat'!C:C,'[1]Kunnat seutukunnat maakunnat'!F:F)</f>
        <v>Satakunta</v>
      </c>
      <c r="C280" s="27" t="str">
        <f>_xlfn.XLOOKUP(A280,'[1]Kunnat seutukunnat maakunnat'!C:C,'[1]Kunnat seutukunnat maakunnat'!G:G)</f>
        <v>Porin seutukunta</v>
      </c>
      <c r="D280" s="28">
        <f>_xlfn.XLOOKUP(A280,Väkiluku!A:A,Väkiluku!B:B)</f>
        <v>12533</v>
      </c>
      <c r="E280" s="28">
        <f>_xlfn.XLOOKUP(A280,'[1]Pitopaikat Ruokavirasto'!A:A,'[1]Pitopaikat Ruokavirasto'!B:B)</f>
        <v>35</v>
      </c>
      <c r="F280" s="28">
        <v>31</v>
      </c>
      <c r="G280" s="28">
        <v>82</v>
      </c>
      <c r="H280" s="28">
        <v>0</v>
      </c>
      <c r="I280" s="28">
        <v>39</v>
      </c>
      <c r="J280" s="28">
        <v>50</v>
      </c>
      <c r="K280" s="28">
        <v>26</v>
      </c>
      <c r="L280" s="28">
        <f t="shared" si="8"/>
        <v>228</v>
      </c>
      <c r="M280" s="29">
        <f t="shared" si="9"/>
        <v>18.191973190776352</v>
      </c>
    </row>
    <row r="281" spans="1:13" ht="21.6" customHeight="1" x14ac:dyDescent="0.3">
      <c r="A281" s="26" t="s">
        <v>291</v>
      </c>
      <c r="B281" s="27" t="str">
        <f>_xlfn.XLOOKUP(A281,'[1]Kunnat seutukunnat maakunnat'!C:C,'[1]Kunnat seutukunnat maakunnat'!F:F)</f>
        <v>Pirkanmaa</v>
      </c>
      <c r="C281" s="27" t="str">
        <f>_xlfn.XLOOKUP(A281,'[1]Kunnat seutukunnat maakunnat'!C:C,'[1]Kunnat seutukunnat maakunnat'!G:G)</f>
        <v>Etelä-Pirkanmaan seutukunta</v>
      </c>
      <c r="D281" s="28">
        <f>_xlfn.XLOOKUP(A281,Väkiluku!A:A,Väkiluku!B:B)</f>
        <v>4568</v>
      </c>
      <c r="E281" s="28">
        <f>_xlfn.XLOOKUP(A281,'[1]Pitopaikat Ruokavirasto'!A:A,'[1]Pitopaikat Ruokavirasto'!B:B)</f>
        <v>65</v>
      </c>
      <c r="F281" s="28">
        <v>56</v>
      </c>
      <c r="G281" s="28">
        <v>68</v>
      </c>
      <c r="H281" s="28">
        <v>0</v>
      </c>
      <c r="I281" s="28">
        <v>22</v>
      </c>
      <c r="J281" s="28">
        <v>53</v>
      </c>
      <c r="K281" s="28">
        <v>17</v>
      </c>
      <c r="L281" s="28">
        <f t="shared" si="8"/>
        <v>216</v>
      </c>
      <c r="M281" s="29">
        <f t="shared" si="9"/>
        <v>47.285464098073561</v>
      </c>
    </row>
    <row r="282" spans="1:13" ht="21.6" customHeight="1" x14ac:dyDescent="0.3">
      <c r="A282" s="26" t="s">
        <v>292</v>
      </c>
      <c r="B282" s="27" t="str">
        <f>_xlfn.XLOOKUP(A282,'[1]Kunnat seutukunnat maakunnat'!C:C,'[1]Kunnat seutukunnat maakunnat'!F:F)</f>
        <v>Pohjois-Pohjanmaa</v>
      </c>
      <c r="C282" s="27" t="str">
        <f>_xlfn.XLOOKUP(A282,'[1]Kunnat seutukunnat maakunnat'!C:C,'[1]Kunnat seutukunnat maakunnat'!G:G)</f>
        <v>Oulunkaaren seutukunta</v>
      </c>
      <c r="D282" s="28">
        <f>_xlfn.XLOOKUP(A282,Väkiluku!A:A,Väkiluku!B:B)</f>
        <v>2491</v>
      </c>
      <c r="E282" s="28">
        <f>_xlfn.XLOOKUP(A282,'[1]Pitopaikat Ruokavirasto'!A:A,'[1]Pitopaikat Ruokavirasto'!B:B)</f>
        <v>8</v>
      </c>
      <c r="F282" s="28">
        <v>5</v>
      </c>
      <c r="G282" s="28">
        <v>11</v>
      </c>
      <c r="H282" s="28">
        <v>0</v>
      </c>
      <c r="I282" s="28">
        <v>1</v>
      </c>
      <c r="J282" s="28">
        <v>7</v>
      </c>
      <c r="K282" s="28">
        <v>5</v>
      </c>
      <c r="L282" s="28">
        <f t="shared" si="8"/>
        <v>29</v>
      </c>
      <c r="M282" s="29">
        <f t="shared" si="9"/>
        <v>11.641910879164994</v>
      </c>
    </row>
    <row r="283" spans="1:13" ht="21.6" customHeight="1" x14ac:dyDescent="0.3">
      <c r="A283" s="26" t="s">
        <v>293</v>
      </c>
      <c r="B283" s="27" t="str">
        <f>_xlfn.XLOOKUP(A283,'[1]Kunnat seutukunnat maakunnat'!C:C,'[1]Kunnat seutukunnat maakunnat'!F:F)</f>
        <v>Lappi</v>
      </c>
      <c r="C283" s="27" t="str">
        <f>_xlfn.XLOOKUP(A283,'[1]Kunnat seutukunnat maakunnat'!C:C,'[1]Kunnat seutukunnat maakunnat'!G:G)</f>
        <v>Pohjois-Lapin seutukunta</v>
      </c>
      <c r="D283" s="28">
        <f>_xlfn.XLOOKUP(A283,Väkiluku!A:A,Väkiluku!B:B)</f>
        <v>1139</v>
      </c>
      <c r="E283" s="28" t="s">
        <v>19</v>
      </c>
      <c r="F283" s="28">
        <v>7</v>
      </c>
      <c r="G283" s="28">
        <v>1</v>
      </c>
      <c r="H283" s="28">
        <v>0</v>
      </c>
      <c r="I283" s="28">
        <v>0</v>
      </c>
      <c r="J283" s="28">
        <v>2</v>
      </c>
      <c r="K283" s="28">
        <v>0</v>
      </c>
      <c r="L283" s="28">
        <f t="shared" si="8"/>
        <v>10</v>
      </c>
      <c r="M283" s="29">
        <f t="shared" si="9"/>
        <v>8.7796312554872689</v>
      </c>
    </row>
    <row r="284" spans="1:13" ht="21.6" customHeight="1" x14ac:dyDescent="0.3">
      <c r="A284" s="26" t="s">
        <v>294</v>
      </c>
      <c r="B284" s="27" t="str">
        <f>_xlfn.XLOOKUP(A284,'[1]Kunnat seutukunnat maakunnat'!C:C,'[1]Kunnat seutukunnat maakunnat'!F:F)</f>
        <v>Keski-Suomi</v>
      </c>
      <c r="C284" s="27" t="str">
        <f>_xlfn.XLOOKUP(A284,'[1]Kunnat seutukunnat maakunnat'!C:C,'[1]Kunnat seutukunnat maakunnat'!G:G)</f>
        <v>Jyväskylän seutukunta</v>
      </c>
      <c r="D284" s="28">
        <f>_xlfn.XLOOKUP(A284,Väkiluku!A:A,Väkiluku!B:B)</f>
        <v>3615</v>
      </c>
      <c r="E284" s="28">
        <f>_xlfn.XLOOKUP(A284,'[1]Pitopaikat Ruokavirasto'!A:A,'[1]Pitopaikat Ruokavirasto'!B:B)</f>
        <v>22</v>
      </c>
      <c r="F284" s="28">
        <v>23</v>
      </c>
      <c r="G284" s="28">
        <v>38</v>
      </c>
      <c r="H284" s="28">
        <v>0</v>
      </c>
      <c r="I284" s="28">
        <v>5</v>
      </c>
      <c r="J284" s="28">
        <v>16</v>
      </c>
      <c r="K284" s="28">
        <v>5</v>
      </c>
      <c r="L284" s="28">
        <f t="shared" si="8"/>
        <v>87</v>
      </c>
      <c r="M284" s="29">
        <f t="shared" si="9"/>
        <v>24.066390041493776</v>
      </c>
    </row>
    <row r="285" spans="1:13" ht="21.6" customHeight="1" x14ac:dyDescent="0.3">
      <c r="A285" s="26" t="s">
        <v>295</v>
      </c>
      <c r="B285" s="27" t="str">
        <f>_xlfn.XLOOKUP(A285,'[1]Kunnat seutukunnat maakunnat'!C:C,'[1]Kunnat seutukunnat maakunnat'!F:F)</f>
        <v>Pohjanmaa</v>
      </c>
      <c r="C285" s="27" t="str">
        <f>_xlfn.XLOOKUP(A285,'[1]Kunnat seutukunnat maakunnat'!C:C,'[1]Kunnat seutukunnat maakunnat'!G:G)</f>
        <v>Jakobstadsregionen</v>
      </c>
      <c r="D285" s="28">
        <f>_xlfn.XLOOKUP(A285,Väkiluku!A:A,Väkiluku!B:B)</f>
        <v>7500</v>
      </c>
      <c r="E285" s="28">
        <f>_xlfn.XLOOKUP(A285,'[1]Pitopaikat Ruokavirasto'!A:A,'[1]Pitopaikat Ruokavirasto'!B:B)</f>
        <v>39</v>
      </c>
      <c r="F285" s="28">
        <v>46</v>
      </c>
      <c r="G285" s="28">
        <v>27</v>
      </c>
      <c r="H285" s="28">
        <v>1</v>
      </c>
      <c r="I285" s="28">
        <v>65</v>
      </c>
      <c r="J285" s="28">
        <v>69</v>
      </c>
      <c r="K285" s="28">
        <v>24</v>
      </c>
      <c r="L285" s="28">
        <f t="shared" si="8"/>
        <v>232</v>
      </c>
      <c r="M285" s="29">
        <f t="shared" si="9"/>
        <v>30.933333333333334</v>
      </c>
    </row>
    <row r="286" spans="1:13" ht="21.6" customHeight="1" x14ac:dyDescent="0.3">
      <c r="A286" s="26" t="s">
        <v>296</v>
      </c>
      <c r="B286" s="27" t="str">
        <f>_xlfn.XLOOKUP(A286,'[1]Kunnat seutukunnat maakunnat'!C:C,'[1]Kunnat seutukunnat maakunnat'!F:F)</f>
        <v>Varsinais-Suomi</v>
      </c>
      <c r="C286" s="27" t="str">
        <f>_xlfn.XLOOKUP(A286,'[1]Kunnat seutukunnat maakunnat'!C:C,'[1]Kunnat seutukunnat maakunnat'!G:G)</f>
        <v>Vakka-Suomen seutukunta</v>
      </c>
      <c r="D286" s="28">
        <f>_xlfn.XLOOKUP(A286,Väkiluku!A:A,Väkiluku!B:B)</f>
        <v>14938</v>
      </c>
      <c r="E286" s="28">
        <f>_xlfn.XLOOKUP(A286,'[1]Pitopaikat Ruokavirasto'!A:A,'[1]Pitopaikat Ruokavirasto'!B:B)</f>
        <v>52</v>
      </c>
      <c r="F286" s="28">
        <v>68</v>
      </c>
      <c r="G286" s="28">
        <v>51</v>
      </c>
      <c r="H286" s="28">
        <v>0</v>
      </c>
      <c r="I286" s="28">
        <v>37</v>
      </c>
      <c r="J286" s="28">
        <v>59</v>
      </c>
      <c r="K286" s="28">
        <v>28</v>
      </c>
      <c r="L286" s="28">
        <f t="shared" si="8"/>
        <v>243</v>
      </c>
      <c r="M286" s="29">
        <f t="shared" si="9"/>
        <v>16.267237916722451</v>
      </c>
    </row>
    <row r="287" spans="1:13" ht="21.6" customHeight="1" x14ac:dyDescent="0.3">
      <c r="A287" s="26" t="s">
        <v>297</v>
      </c>
      <c r="B287" s="27" t="str">
        <f>_xlfn.XLOOKUP(A287,'[1]Kunnat seutukunnat maakunnat'!C:C,'[1]Kunnat seutukunnat maakunnat'!F:F)</f>
        <v>Pohjois-Pohjanmaa</v>
      </c>
      <c r="C287" s="27" t="str">
        <f>_xlfn.XLOOKUP(A287,'[1]Kunnat seutukunnat maakunnat'!C:C,'[1]Kunnat seutukunnat maakunnat'!G:G)</f>
        <v>Oulunkaaren seutukunta</v>
      </c>
      <c r="D287" s="28">
        <f>_xlfn.XLOOKUP(A287,Väkiluku!A:A,Väkiluku!B:B)</f>
        <v>2589</v>
      </c>
      <c r="E287" s="28">
        <f>_xlfn.XLOOKUP(A287,'[1]Pitopaikat Ruokavirasto'!A:A,'[1]Pitopaikat Ruokavirasto'!B:B)</f>
        <v>9</v>
      </c>
      <c r="F287" s="28">
        <v>9</v>
      </c>
      <c r="G287" s="28">
        <v>9</v>
      </c>
      <c r="H287" s="28">
        <v>1</v>
      </c>
      <c r="I287" s="28">
        <v>2</v>
      </c>
      <c r="J287" s="28">
        <v>9</v>
      </c>
      <c r="K287" s="28">
        <v>5</v>
      </c>
      <c r="L287" s="28">
        <f t="shared" si="8"/>
        <v>35</v>
      </c>
      <c r="M287" s="29">
        <f t="shared" si="9"/>
        <v>13.518733101583623</v>
      </c>
    </row>
    <row r="288" spans="1:13" ht="21.6" customHeight="1" x14ac:dyDescent="0.3">
      <c r="A288" s="26" t="s">
        <v>298</v>
      </c>
      <c r="B288" s="27" t="str">
        <f>_xlfn.XLOOKUP(A288,'[1]Kunnat seutukunnat maakunnat'!C:C,'[1]Kunnat seutukunnat maakunnat'!F:F)</f>
        <v>Pohjanmaa</v>
      </c>
      <c r="C288" s="27" t="str">
        <f>_xlfn.XLOOKUP(A288,'[1]Kunnat seutukunnat maakunnat'!C:C,'[1]Kunnat seutukunnat maakunnat'!G:G)</f>
        <v>Vaasan seutukunta</v>
      </c>
      <c r="D288" s="28">
        <f>_xlfn.XLOOKUP(A288,Väkiluku!A:A,Väkiluku!B:B)</f>
        <v>68956</v>
      </c>
      <c r="E288" s="28">
        <f>_xlfn.XLOOKUP(A288,'[1]Pitopaikat Ruokavirasto'!A:A,'[1]Pitopaikat Ruokavirasto'!B:B)</f>
        <v>36</v>
      </c>
      <c r="F288" s="28">
        <v>36</v>
      </c>
      <c r="G288" s="28">
        <v>64</v>
      </c>
      <c r="H288" s="28">
        <v>1</v>
      </c>
      <c r="I288" s="28">
        <v>69</v>
      </c>
      <c r="J288" s="28">
        <v>33</v>
      </c>
      <c r="K288" s="28">
        <v>58</v>
      </c>
      <c r="L288" s="28">
        <f t="shared" si="8"/>
        <v>261</v>
      </c>
      <c r="M288" s="29">
        <f t="shared" si="9"/>
        <v>3.7850223330819652</v>
      </c>
    </row>
    <row r="289" spans="1:13" ht="21.6" customHeight="1" x14ac:dyDescent="0.3">
      <c r="A289" s="26" t="s">
        <v>299</v>
      </c>
      <c r="B289" s="27" t="str">
        <f>_xlfn.XLOOKUP(A289,'[1]Kunnat seutukunnat maakunnat'!C:C,'[1]Kunnat seutukunnat maakunnat'!F:F)</f>
        <v>Pirkanmaa</v>
      </c>
      <c r="C289" s="27" t="str">
        <f>_xlfn.XLOOKUP(A289,'[1]Kunnat seutukunnat maakunnat'!C:C,'[1]Kunnat seutukunnat maakunnat'!G:G)</f>
        <v>Etelä-Pirkanmaan seutukunta</v>
      </c>
      <c r="D289" s="28">
        <f>_xlfn.XLOOKUP(A289,Väkiluku!A:A,Väkiluku!B:B)</f>
        <v>20694</v>
      </c>
      <c r="E289" s="28">
        <f>_xlfn.XLOOKUP(A289,'[1]Pitopaikat Ruokavirasto'!A:A,'[1]Pitopaikat Ruokavirasto'!B:B)</f>
        <v>50</v>
      </c>
      <c r="F289" s="28">
        <v>29</v>
      </c>
      <c r="G289" s="28">
        <v>65</v>
      </c>
      <c r="H289" s="28">
        <v>0</v>
      </c>
      <c r="I289" s="28">
        <v>98</v>
      </c>
      <c r="J289" s="28">
        <v>74</v>
      </c>
      <c r="K289" s="28">
        <v>53</v>
      </c>
      <c r="L289" s="28">
        <f t="shared" si="8"/>
        <v>319</v>
      </c>
      <c r="M289" s="29">
        <f t="shared" si="9"/>
        <v>15.415096163139076</v>
      </c>
    </row>
    <row r="290" spans="1:13" ht="21.6" customHeight="1" x14ac:dyDescent="0.3">
      <c r="A290" s="26" t="s">
        <v>300</v>
      </c>
      <c r="B290" s="27" t="str">
        <f>_xlfn.XLOOKUP(A290,'[1]Kunnat seutukunnat maakunnat'!C:C,'[1]Kunnat seutukunnat maakunnat'!F:F)</f>
        <v>Uusimaa</v>
      </c>
      <c r="C290" s="27" t="str">
        <f>_xlfn.XLOOKUP(A290,'[1]Kunnat seutukunnat maakunnat'!C:C,'[1]Kunnat seutukunnat maakunnat'!G:G)</f>
        <v>Helsingin seutukunta</v>
      </c>
      <c r="D290" s="28">
        <f>_xlfn.XLOOKUP(A290,Väkiluku!A:A,Väkiluku!B:B)</f>
        <v>247443</v>
      </c>
      <c r="E290" s="28">
        <f>_xlfn.XLOOKUP(A290,'[1]Pitopaikat Ruokavirasto'!A:A,'[1]Pitopaikat Ruokavirasto'!B:B)</f>
        <v>31</v>
      </c>
      <c r="F290" s="28">
        <v>88</v>
      </c>
      <c r="G290" s="28">
        <v>103</v>
      </c>
      <c r="H290" s="28">
        <v>1</v>
      </c>
      <c r="I290" s="28">
        <v>309</v>
      </c>
      <c r="J290" s="28">
        <v>135</v>
      </c>
      <c r="K290" s="28">
        <v>181</v>
      </c>
      <c r="L290" s="28">
        <f t="shared" si="8"/>
        <v>817</v>
      </c>
      <c r="M290" s="29">
        <f t="shared" si="9"/>
        <v>3.3017705087636342</v>
      </c>
    </row>
    <row r="291" spans="1:13" ht="21.6" customHeight="1" x14ac:dyDescent="0.3">
      <c r="A291" s="26" t="s">
        <v>301</v>
      </c>
      <c r="B291" s="27" t="str">
        <f>_xlfn.XLOOKUP(A291,'[1]Kunnat seutukunnat maakunnat'!C:C,'[1]Kunnat seutukunnat maakunnat'!F:F)</f>
        <v>Pohjois-Savo</v>
      </c>
      <c r="C291" s="27" t="str">
        <f>_xlfn.XLOOKUP(A291,'[1]Kunnat seutukunnat maakunnat'!C:C,'[1]Kunnat seutukunnat maakunnat'!G:G)</f>
        <v>Varkauden seutukunta</v>
      </c>
      <c r="D291" s="28">
        <f>_xlfn.XLOOKUP(A291,Väkiluku!A:A,Väkiluku!B:B)</f>
        <v>19727</v>
      </c>
      <c r="E291" s="28">
        <f>_xlfn.XLOOKUP(A291,'[1]Pitopaikat Ruokavirasto'!A:A,'[1]Pitopaikat Ruokavirasto'!B:B)</f>
        <v>27</v>
      </c>
      <c r="F291" s="28">
        <v>30</v>
      </c>
      <c r="G291" s="28">
        <v>73</v>
      </c>
      <c r="H291" s="28">
        <v>0</v>
      </c>
      <c r="I291" s="28">
        <v>34</v>
      </c>
      <c r="J291" s="28">
        <v>40</v>
      </c>
      <c r="K291" s="28">
        <v>38</v>
      </c>
      <c r="L291" s="28">
        <f t="shared" si="8"/>
        <v>215</v>
      </c>
      <c r="M291" s="29">
        <f t="shared" si="9"/>
        <v>10.898768185735287</v>
      </c>
    </row>
    <row r="292" spans="1:13" ht="21.6" customHeight="1" x14ac:dyDescent="0.3">
      <c r="A292" s="26" t="s">
        <v>302</v>
      </c>
      <c r="B292" s="27" t="str">
        <f>_xlfn.XLOOKUP(A292,'[1]Kunnat seutukunnat maakunnat'!C:C,'[1]Kunnat seutukunnat maakunnat'!F:F)</f>
        <v>Varsinais-Suomi</v>
      </c>
      <c r="C292" s="27" t="str">
        <f>_xlfn.XLOOKUP(A292,'[1]Kunnat seutukunnat maakunnat'!C:C,'[1]Kunnat seutukunnat maakunnat'!G:G)</f>
        <v>Vakka-Suomen seutukunta</v>
      </c>
      <c r="D292" s="28">
        <f>_xlfn.XLOOKUP(A292,Väkiluku!A:A,Väkiluku!B:B)</f>
        <v>2245</v>
      </c>
      <c r="E292" s="28">
        <f>_xlfn.XLOOKUP(A292,'[1]Pitopaikat Ruokavirasto'!A:A,'[1]Pitopaikat Ruokavirasto'!B:B)</f>
        <v>20</v>
      </c>
      <c r="F292" s="28">
        <v>2</v>
      </c>
      <c r="G292" s="28">
        <v>17</v>
      </c>
      <c r="H292" s="28">
        <v>1</v>
      </c>
      <c r="I292" s="28">
        <v>14</v>
      </c>
      <c r="J292" s="28">
        <v>7</v>
      </c>
      <c r="K292" s="28">
        <v>12</v>
      </c>
      <c r="L292" s="28">
        <f t="shared" si="8"/>
        <v>53</v>
      </c>
      <c r="M292" s="29">
        <f t="shared" si="9"/>
        <v>23.608017817371937</v>
      </c>
    </row>
    <row r="293" spans="1:13" ht="21.6" customHeight="1" x14ac:dyDescent="0.3">
      <c r="A293" s="26" t="s">
        <v>303</v>
      </c>
      <c r="B293" s="27" t="str">
        <f>_xlfn.XLOOKUP(A293,'[1]Kunnat seutukunnat maakunnat'!C:C,'[1]Kunnat seutukunnat maakunnat'!F:F)</f>
        <v>Pohjois-Savo</v>
      </c>
      <c r="C293" s="27" t="str">
        <f>_xlfn.XLOOKUP(A293,'[1]Kunnat seutukunnat maakunnat'!C:C,'[1]Kunnat seutukunnat maakunnat'!G:G)</f>
        <v>Sisä-Savon seutukunta</v>
      </c>
      <c r="D293" s="28">
        <f>_xlfn.XLOOKUP(A293,Väkiluku!A:A,Väkiluku!B:B)</f>
        <v>1895</v>
      </c>
      <c r="E293" s="28">
        <f>_xlfn.XLOOKUP(A293,'[1]Pitopaikat Ruokavirasto'!A:A,'[1]Pitopaikat Ruokavirasto'!B:B)</f>
        <v>13</v>
      </c>
      <c r="F293" s="28">
        <v>3</v>
      </c>
      <c r="G293" s="28">
        <v>11</v>
      </c>
      <c r="H293" s="28">
        <v>0</v>
      </c>
      <c r="I293" s="28">
        <v>3</v>
      </c>
      <c r="J293" s="28">
        <v>22</v>
      </c>
      <c r="K293" s="28">
        <v>4</v>
      </c>
      <c r="L293" s="28">
        <f t="shared" si="8"/>
        <v>43</v>
      </c>
      <c r="M293" s="29">
        <f t="shared" si="9"/>
        <v>22.691292875989447</v>
      </c>
    </row>
    <row r="294" spans="1:13" ht="21.6" customHeight="1" x14ac:dyDescent="0.3">
      <c r="A294" s="26" t="s">
        <v>304</v>
      </c>
      <c r="B294" s="27" t="str">
        <f>_xlfn.XLOOKUP(A294,'[1]Kunnat seutukunnat maakunnat'!C:C,'[1]Kunnat seutukunnat maakunnat'!F:F)</f>
        <v>Pirkanmaa</v>
      </c>
      <c r="C294" s="27" t="str">
        <f>_xlfn.XLOOKUP(A294,'[1]Kunnat seutukunnat maakunnat'!C:C,'[1]Kunnat seutukunnat maakunnat'!G:G)</f>
        <v>Tampereen seutukunta</v>
      </c>
      <c r="D294" s="28">
        <f>_xlfn.XLOOKUP(A294,Väkiluku!A:A,Väkiluku!B:B)</f>
        <v>4469</v>
      </c>
      <c r="E294" s="28">
        <f>_xlfn.XLOOKUP(A294,'[1]Pitopaikat Ruokavirasto'!A:A,'[1]Pitopaikat Ruokavirasto'!B:B)</f>
        <v>36</v>
      </c>
      <c r="F294" s="28">
        <v>14</v>
      </c>
      <c r="G294" s="28">
        <v>27</v>
      </c>
      <c r="H294" s="28">
        <v>0</v>
      </c>
      <c r="I294" s="28">
        <v>20</v>
      </c>
      <c r="J294" s="28">
        <v>45</v>
      </c>
      <c r="K294" s="28">
        <v>23</v>
      </c>
      <c r="L294" s="28">
        <f t="shared" si="8"/>
        <v>129</v>
      </c>
      <c r="M294" s="29">
        <f t="shared" si="9"/>
        <v>28.865518012978292</v>
      </c>
    </row>
    <row r="295" spans="1:13" ht="21.6" customHeight="1" x14ac:dyDescent="0.3">
      <c r="A295" s="26" t="s">
        <v>305</v>
      </c>
      <c r="B295" s="27" t="str">
        <f>_xlfn.XLOOKUP(A295,'[1]Kunnat seutukunnat maakunnat'!C:C,'[1]Kunnat seutukunnat maakunnat'!F:F)</f>
        <v>Keski-Pohjanmaa</v>
      </c>
      <c r="C295" s="27" t="str">
        <f>_xlfn.XLOOKUP(A295,'[1]Kunnat seutukunnat maakunnat'!C:C,'[1]Kunnat seutukunnat maakunnat'!G:G)</f>
        <v>Kaustisen seutukunta</v>
      </c>
      <c r="D295" s="28">
        <f>_xlfn.XLOOKUP(A295,Väkiluku!A:A,Väkiluku!B:B)</f>
        <v>2936</v>
      </c>
      <c r="E295" s="28">
        <f>_xlfn.XLOOKUP(A295,'[1]Pitopaikat Ruokavirasto'!A:A,'[1]Pitopaikat Ruokavirasto'!B:B)</f>
        <v>26</v>
      </c>
      <c r="F295" s="28">
        <v>24</v>
      </c>
      <c r="G295" s="28">
        <v>29</v>
      </c>
      <c r="H295" s="28">
        <v>0</v>
      </c>
      <c r="I295" s="28">
        <v>11</v>
      </c>
      <c r="J295" s="28">
        <v>13</v>
      </c>
      <c r="K295" s="28">
        <v>13</v>
      </c>
      <c r="L295" s="28">
        <f t="shared" si="8"/>
        <v>90</v>
      </c>
      <c r="M295" s="29">
        <f t="shared" si="9"/>
        <v>30.653950953678475</v>
      </c>
    </row>
    <row r="296" spans="1:13" ht="21.6" customHeight="1" x14ac:dyDescent="0.3">
      <c r="A296" s="26" t="s">
        <v>306</v>
      </c>
      <c r="B296" s="27" t="str">
        <f>_xlfn.XLOOKUP(A296,'[1]Kunnat seutukunnat maakunnat'!C:C,'[1]Kunnat seutukunnat maakunnat'!F:F)</f>
        <v>Pohjois-Savo</v>
      </c>
      <c r="C296" s="27" t="str">
        <f>_xlfn.XLOOKUP(A296,'[1]Kunnat seutukunnat maakunnat'!C:C,'[1]Kunnat seutukunnat maakunnat'!G:G)</f>
        <v>Ylä-Savon seutukunta</v>
      </c>
      <c r="D296" s="28">
        <f>_xlfn.XLOOKUP(A296,Väkiluku!A:A,Väkiluku!B:B)</f>
        <v>3387</v>
      </c>
      <c r="E296" s="28">
        <f>_xlfn.XLOOKUP(A296,'[1]Pitopaikat Ruokavirasto'!A:A,'[1]Pitopaikat Ruokavirasto'!B:B)</f>
        <v>40</v>
      </c>
      <c r="F296" s="28">
        <v>72</v>
      </c>
      <c r="G296" s="28">
        <v>75</v>
      </c>
      <c r="H296" s="28">
        <v>0</v>
      </c>
      <c r="I296" s="28">
        <v>3</v>
      </c>
      <c r="J296" s="28">
        <v>17</v>
      </c>
      <c r="K296" s="28">
        <v>2</v>
      </c>
      <c r="L296" s="28">
        <f t="shared" si="8"/>
        <v>169</v>
      </c>
      <c r="M296" s="29">
        <f t="shared" si="9"/>
        <v>49.89666371420136</v>
      </c>
    </row>
    <row r="297" spans="1:13" ht="21.6" customHeight="1" x14ac:dyDescent="0.3">
      <c r="A297" s="26" t="s">
        <v>307</v>
      </c>
      <c r="B297" s="27" t="str">
        <f>_xlfn.XLOOKUP(A297,'[1]Kunnat seutukunnat maakunnat'!C:C,'[1]Kunnat seutukunnat maakunnat'!F:F)</f>
        <v>Uusimaa</v>
      </c>
      <c r="C297" s="27" t="str">
        <f>_xlfn.XLOOKUP(A297,'[1]Kunnat seutukunnat maakunnat'!C:C,'[1]Kunnat seutukunnat maakunnat'!G:G)</f>
        <v>Helsingin seutukunta</v>
      </c>
      <c r="D297" s="28">
        <f>_xlfn.XLOOKUP(A297,Väkiluku!A:A,Väkiluku!B:B)</f>
        <v>28811</v>
      </c>
      <c r="E297" s="28">
        <f>_xlfn.XLOOKUP(A297,'[1]Pitopaikat Ruokavirasto'!A:A,'[1]Pitopaikat Ruokavirasto'!B:B)</f>
        <v>150</v>
      </c>
      <c r="F297" s="28">
        <v>249</v>
      </c>
      <c r="G297" s="28">
        <v>203</v>
      </c>
      <c r="H297" s="28">
        <v>5</v>
      </c>
      <c r="I297" s="28">
        <v>240</v>
      </c>
      <c r="J297" s="28">
        <v>252</v>
      </c>
      <c r="K297" s="28">
        <v>110</v>
      </c>
      <c r="L297" s="28">
        <f t="shared" si="8"/>
        <v>1059</v>
      </c>
      <c r="M297" s="29">
        <f t="shared" si="9"/>
        <v>36.756794279962513</v>
      </c>
    </row>
    <row r="298" spans="1:13" ht="21.6" customHeight="1" x14ac:dyDescent="0.3">
      <c r="A298" s="26" t="s">
        <v>308</v>
      </c>
      <c r="B298" s="27" t="str">
        <f>_xlfn.XLOOKUP(A298,'[1]Kunnat seutukunnat maakunnat'!C:C,'[1]Kunnat seutukunnat maakunnat'!F:F)</f>
        <v>Keski-Suomi</v>
      </c>
      <c r="C298" s="27" t="str">
        <f>_xlfn.XLOOKUP(A298,'[1]Kunnat seutukunnat maakunnat'!C:C,'[1]Kunnat seutukunnat maakunnat'!G:G)</f>
        <v>Saarijärven–Viitasaaren seutukunta</v>
      </c>
      <c r="D298" s="28">
        <f>_xlfn.XLOOKUP(A298,Väkiluku!A:A,Väkiluku!B:B)</f>
        <v>5877</v>
      </c>
      <c r="E298" s="28">
        <f>_xlfn.XLOOKUP(A298,'[1]Pitopaikat Ruokavirasto'!A:A,'[1]Pitopaikat Ruokavirasto'!B:B)</f>
        <v>25</v>
      </c>
      <c r="F298" s="28">
        <v>12</v>
      </c>
      <c r="G298" s="28">
        <v>29</v>
      </c>
      <c r="H298" s="28">
        <v>1</v>
      </c>
      <c r="I298" s="28">
        <v>3</v>
      </c>
      <c r="J298" s="28">
        <v>8</v>
      </c>
      <c r="K298" s="28">
        <v>7</v>
      </c>
      <c r="L298" s="28">
        <f t="shared" si="8"/>
        <v>60</v>
      </c>
      <c r="M298" s="29">
        <f t="shared" si="9"/>
        <v>10.209290454313425</v>
      </c>
    </row>
    <row r="299" spans="1:13" ht="21.6" customHeight="1" x14ac:dyDescent="0.3">
      <c r="A299" s="26" t="s">
        <v>309</v>
      </c>
      <c r="B299" s="27" t="str">
        <f>_xlfn.XLOOKUP(A299,'[1]Kunnat seutukunnat maakunnat'!C:C,'[1]Kunnat seutukunnat maakunnat'!F:F)</f>
        <v>Etelä-Pohjanmaa</v>
      </c>
      <c r="C299" s="27" t="str">
        <f>_xlfn.XLOOKUP(A299,'[1]Kunnat seutukunnat maakunnat'!C:C,'[1]Kunnat seutukunnat maakunnat'!G:G)</f>
        <v>Järviseudun seutukunta</v>
      </c>
      <c r="D299" s="28">
        <f>_xlfn.XLOOKUP(A299,Väkiluku!A:A,Väkiluku!B:B)</f>
        <v>2656</v>
      </c>
      <c r="E299" s="28">
        <f>_xlfn.XLOOKUP(A299,'[1]Pitopaikat Ruokavirasto'!A:A,'[1]Pitopaikat Ruokavirasto'!B:B)</f>
        <v>11</v>
      </c>
      <c r="F299" s="28">
        <v>15</v>
      </c>
      <c r="G299" s="28">
        <v>9</v>
      </c>
      <c r="H299" s="28">
        <v>0</v>
      </c>
      <c r="I299" s="28">
        <v>1</v>
      </c>
      <c r="J299" s="28">
        <v>3</v>
      </c>
      <c r="K299" s="28">
        <v>4</v>
      </c>
      <c r="L299" s="28">
        <f t="shared" si="8"/>
        <v>32</v>
      </c>
      <c r="M299" s="29">
        <f t="shared" si="9"/>
        <v>12.048192771084336</v>
      </c>
    </row>
    <row r="300" spans="1:13" ht="21.6" customHeight="1" x14ac:dyDescent="0.3">
      <c r="A300" s="26" t="s">
        <v>310</v>
      </c>
      <c r="B300" s="27" t="str">
        <f>_xlfn.XLOOKUP(A300,'[1]Kunnat seutukunnat maakunnat'!C:C,'[1]Kunnat seutukunnat maakunnat'!F:F)</f>
        <v>Kymenlaakso</v>
      </c>
      <c r="C300" s="27" t="str">
        <f>_xlfn.XLOOKUP(A300,'[1]Kunnat seutukunnat maakunnat'!C:C,'[1]Kunnat seutukunnat maakunnat'!G:G)</f>
        <v>Kotka–Haminan seutukunta</v>
      </c>
      <c r="D300" s="28">
        <f>_xlfn.XLOOKUP(A300,Väkiluku!A:A,Väkiluku!B:B)</f>
        <v>2927</v>
      </c>
      <c r="E300" s="28">
        <f>_xlfn.XLOOKUP(A300,'[1]Pitopaikat Ruokavirasto'!A:A,'[1]Pitopaikat Ruokavirasto'!B:B)</f>
        <v>37</v>
      </c>
      <c r="F300" s="28">
        <v>8</v>
      </c>
      <c r="G300" s="28">
        <v>56</v>
      </c>
      <c r="H300" s="28">
        <v>0</v>
      </c>
      <c r="I300" s="28">
        <v>43</v>
      </c>
      <c r="J300" s="28">
        <v>39</v>
      </c>
      <c r="K300" s="28">
        <v>13</v>
      </c>
      <c r="L300" s="28">
        <f t="shared" si="8"/>
        <v>159</v>
      </c>
      <c r="M300" s="29">
        <f t="shared" si="9"/>
        <v>54.321831226511783</v>
      </c>
    </row>
    <row r="301" spans="1:13" ht="21.6" customHeight="1" x14ac:dyDescent="0.3">
      <c r="A301" s="26" t="s">
        <v>311</v>
      </c>
      <c r="B301" s="27" t="str">
        <f>_xlfn.XLOOKUP(A301,'[1]Kunnat seutukunnat maakunnat'!C:C,'[1]Kunnat seutukunnat maakunnat'!F:F)</f>
        <v>Pirkanmaa</v>
      </c>
      <c r="C301" s="27" t="str">
        <f>_xlfn.XLOOKUP(A301,'[1]Kunnat seutukunnat maakunnat'!C:C,'[1]Kunnat seutukunnat maakunnat'!G:G)</f>
        <v>Ylä-Pirkanmaan seutukunta</v>
      </c>
      <c r="D301" s="28">
        <f>_xlfn.XLOOKUP(A301,Väkiluku!A:A,Väkiluku!B:B)</f>
        <v>6275</v>
      </c>
      <c r="E301" s="28">
        <f>_xlfn.XLOOKUP(A301,'[1]Pitopaikat Ruokavirasto'!A:A,'[1]Pitopaikat Ruokavirasto'!B:B)</f>
        <v>46</v>
      </c>
      <c r="F301" s="28">
        <v>33</v>
      </c>
      <c r="G301" s="28">
        <v>104</v>
      </c>
      <c r="H301" s="28">
        <v>0</v>
      </c>
      <c r="I301" s="28">
        <v>27</v>
      </c>
      <c r="J301" s="28">
        <v>21</v>
      </c>
      <c r="K301" s="28">
        <v>29</v>
      </c>
      <c r="L301" s="28">
        <f t="shared" si="8"/>
        <v>214</v>
      </c>
      <c r="M301" s="29">
        <f t="shared" si="9"/>
        <v>34.103585657370516</v>
      </c>
    </row>
    <row r="302" spans="1:13" ht="21.6" customHeight="1" x14ac:dyDescent="0.3">
      <c r="A302" s="26" t="s">
        <v>312</v>
      </c>
      <c r="B302" s="27" t="str">
        <f>_xlfn.XLOOKUP(A302,'[1]Kunnat seutukunnat maakunnat'!C:C,'[1]Kunnat seutukunnat maakunnat'!F:F)</f>
        <v>Ahvenanmaa</v>
      </c>
      <c r="C302" s="27" t="str">
        <f>_xlfn.XLOOKUP(A302,'[1]Kunnat seutukunnat maakunnat'!C:C,'[1]Kunnat seutukunnat maakunnat'!G:G)</f>
        <v>Ålands skärgård</v>
      </c>
      <c r="D302" s="28">
        <f>_xlfn.XLOOKUP(A302,Väkiluku!A:A,Väkiluku!B:B)</f>
        <v>471</v>
      </c>
      <c r="E302" s="28" t="s">
        <v>19</v>
      </c>
      <c r="F302" s="28">
        <v>1</v>
      </c>
      <c r="G302" s="28">
        <v>0</v>
      </c>
      <c r="H302" s="28">
        <v>0</v>
      </c>
      <c r="I302" s="28">
        <v>0</v>
      </c>
      <c r="J302" s="28">
        <v>2</v>
      </c>
      <c r="K302" s="28">
        <v>1</v>
      </c>
      <c r="L302" s="28">
        <f t="shared" si="8"/>
        <v>4</v>
      </c>
      <c r="M302" s="29">
        <f t="shared" si="9"/>
        <v>8.4925690021231421</v>
      </c>
    </row>
    <row r="303" spans="1:13" ht="21.6" customHeight="1" x14ac:dyDescent="0.3">
      <c r="A303" s="26" t="s">
        <v>313</v>
      </c>
      <c r="B303" s="27" t="str">
        <f>_xlfn.XLOOKUP(A303,'[1]Kunnat seutukunnat maakunnat'!C:C,'[1]Kunnat seutukunnat maakunnat'!F:F)</f>
        <v>Pohjanmaa</v>
      </c>
      <c r="C303" s="27" t="str">
        <f>_xlfn.XLOOKUP(A303,'[1]Kunnat seutukunnat maakunnat'!C:C,'[1]Kunnat seutukunnat maakunnat'!G:G)</f>
        <v>Vaasan seutukunta</v>
      </c>
      <c r="D303" s="28">
        <f>_xlfn.XLOOKUP(A303,Väkiluku!A:A,Väkiluku!B:B)</f>
        <v>6291</v>
      </c>
      <c r="E303" s="28">
        <f>_xlfn.XLOOKUP(A303,'[1]Pitopaikat Ruokavirasto'!A:A,'[1]Pitopaikat Ruokavirasto'!B:B)</f>
        <v>36</v>
      </c>
      <c r="F303" s="28">
        <v>9</v>
      </c>
      <c r="G303" s="28">
        <v>38</v>
      </c>
      <c r="H303" s="28">
        <v>1</v>
      </c>
      <c r="I303" s="28">
        <v>31</v>
      </c>
      <c r="J303" s="28">
        <v>27</v>
      </c>
      <c r="K303" s="28">
        <v>14</v>
      </c>
      <c r="L303" s="28">
        <f t="shared" si="8"/>
        <v>120</v>
      </c>
      <c r="M303" s="29">
        <f t="shared" si="9"/>
        <v>19.074868860276585</v>
      </c>
    </row>
    <row r="304" spans="1:13" ht="21.6" customHeight="1" x14ac:dyDescent="0.3">
      <c r="A304" s="26" t="s">
        <v>314</v>
      </c>
      <c r="B304" s="27" t="str">
        <f>_xlfn.XLOOKUP(A304,'[1]Kunnat seutukunnat maakunnat'!C:C,'[1]Kunnat seutukunnat maakunnat'!F:F)</f>
        <v>Lappi</v>
      </c>
      <c r="C304" s="27" t="str">
        <f>_xlfn.XLOOKUP(A304,'[1]Kunnat seutukunnat maakunnat'!C:C,'[1]Kunnat seutukunnat maakunnat'!G:G)</f>
        <v>Torniolaakson seutukunta</v>
      </c>
      <c r="D304" s="28">
        <f>_xlfn.XLOOKUP(A304,Väkiluku!A:A,Väkiluku!B:B)</f>
        <v>3765</v>
      </c>
      <c r="E304" s="28">
        <f>_xlfn.XLOOKUP(A304,'[1]Pitopaikat Ruokavirasto'!A:A,'[1]Pitopaikat Ruokavirasto'!B:B)</f>
        <v>15</v>
      </c>
      <c r="F304" s="28">
        <v>18</v>
      </c>
      <c r="G304" s="28">
        <v>10</v>
      </c>
      <c r="H304" s="28">
        <v>1</v>
      </c>
      <c r="I304" s="28">
        <v>15</v>
      </c>
      <c r="J304" s="28">
        <v>4</v>
      </c>
      <c r="K304" s="28">
        <v>4</v>
      </c>
      <c r="L304" s="28">
        <f t="shared" si="8"/>
        <v>52</v>
      </c>
      <c r="M304" s="29">
        <f t="shared" si="9"/>
        <v>13.811420982735724</v>
      </c>
    </row>
    <row r="305" spans="1:13" ht="21.6" customHeight="1" x14ac:dyDescent="0.3">
      <c r="A305" s="26" t="s">
        <v>315</v>
      </c>
      <c r="B305" s="27" t="str">
        <f>_xlfn.XLOOKUP(A305,'[1]Kunnat seutukunnat maakunnat'!C:C,'[1]Kunnat seutukunnat maakunnat'!F:F)</f>
        <v>Pohjois-Pohjanmaa</v>
      </c>
      <c r="C305" s="27" t="str">
        <f>_xlfn.XLOOKUP(A305,'[1]Kunnat seutukunnat maakunnat'!C:C,'[1]Kunnat seutukunnat maakunnat'!G:G)</f>
        <v>Ylivieskan seutukunta</v>
      </c>
      <c r="D305" s="28">
        <f>_xlfn.XLOOKUP(A305,Väkiluku!A:A,Väkiluku!B:B)</f>
        <v>15369</v>
      </c>
      <c r="E305" s="28">
        <f>_xlfn.XLOOKUP(A305,'[1]Pitopaikat Ruokavirasto'!A:A,'[1]Pitopaikat Ruokavirasto'!B:B)</f>
        <v>39</v>
      </c>
      <c r="F305" s="28">
        <v>61</v>
      </c>
      <c r="G305" s="28">
        <v>75</v>
      </c>
      <c r="H305" s="28">
        <v>1</v>
      </c>
      <c r="I305" s="28">
        <v>16</v>
      </c>
      <c r="J305" s="28">
        <v>35</v>
      </c>
      <c r="K305" s="28">
        <v>8</v>
      </c>
      <c r="L305" s="28">
        <f t="shared" si="8"/>
        <v>196</v>
      </c>
      <c r="M305" s="29">
        <f t="shared" si="9"/>
        <v>12.752944238401978</v>
      </c>
    </row>
    <row r="306" spans="1:13" ht="21.6" customHeight="1" x14ac:dyDescent="0.3">
      <c r="A306" s="26" t="s">
        <v>316</v>
      </c>
      <c r="B306" s="27" t="str">
        <f>_xlfn.XLOOKUP(A306,'[1]Kunnat seutukunnat maakunnat'!C:C,'[1]Kunnat seutukunnat maakunnat'!F:F)</f>
        <v>Pirkanmaa</v>
      </c>
      <c r="C306" s="27" t="str">
        <f>_xlfn.XLOOKUP(A306,'[1]Kunnat seutukunnat maakunnat'!C:C,'[1]Kunnat seutukunnat maakunnat'!G:G)</f>
        <v>Tampereen seutukunta</v>
      </c>
      <c r="D306" s="28">
        <f>_xlfn.XLOOKUP(A306,Väkiluku!A:A,Väkiluku!B:B)</f>
        <v>33677</v>
      </c>
      <c r="E306" s="28">
        <f>_xlfn.XLOOKUP(A306,'[1]Pitopaikat Ruokavirasto'!A:A,'[1]Pitopaikat Ruokavirasto'!B:B)</f>
        <v>108</v>
      </c>
      <c r="F306" s="28">
        <v>192</v>
      </c>
      <c r="G306" s="28">
        <v>164</v>
      </c>
      <c r="H306" s="28">
        <v>2</v>
      </c>
      <c r="I306" s="28">
        <v>149</v>
      </c>
      <c r="J306" s="28">
        <v>154</v>
      </c>
      <c r="K306" s="28">
        <v>76</v>
      </c>
      <c r="L306" s="28">
        <f t="shared" si="8"/>
        <v>737</v>
      </c>
      <c r="M306" s="29">
        <f t="shared" si="9"/>
        <v>21.884372123407669</v>
      </c>
    </row>
    <row r="307" spans="1:13" ht="21.6" customHeight="1" x14ac:dyDescent="0.3">
      <c r="A307" s="26" t="s">
        <v>317</v>
      </c>
      <c r="B307" s="27" t="str">
        <f>_xlfn.XLOOKUP(A307,'[1]Kunnat seutukunnat maakunnat'!C:C,'[1]Kunnat seutukunnat maakunnat'!F:F)</f>
        <v>Kanta-Häme</v>
      </c>
      <c r="C307" s="27" t="str">
        <f>_xlfn.XLOOKUP(A307,'[1]Kunnat seutukunnat maakunnat'!C:C,'[1]Kunnat seutukunnat maakunnat'!G:G)</f>
        <v>Forssan seutukunta</v>
      </c>
      <c r="D307" s="28">
        <f>_xlfn.XLOOKUP(A307,Väkiluku!A:A,Väkiluku!B:B)</f>
        <v>2207</v>
      </c>
      <c r="E307" s="28">
        <f>_xlfn.XLOOKUP(A307,'[1]Pitopaikat Ruokavirasto'!A:A,'[1]Pitopaikat Ruokavirasto'!B:B)</f>
        <v>76</v>
      </c>
      <c r="F307" s="28">
        <v>68</v>
      </c>
      <c r="G307" s="28">
        <v>150</v>
      </c>
      <c r="H307" s="28">
        <v>0</v>
      </c>
      <c r="I307" s="28">
        <v>184</v>
      </c>
      <c r="J307" s="28">
        <v>77</v>
      </c>
      <c r="K307" s="28">
        <v>24</v>
      </c>
      <c r="L307" s="28">
        <f t="shared" si="8"/>
        <v>503</v>
      </c>
      <c r="M307" s="29">
        <f t="shared" si="9"/>
        <v>227.91119166289081</v>
      </c>
    </row>
    <row r="308" spans="1:13" ht="21.6" customHeight="1" x14ac:dyDescent="0.3">
      <c r="A308" s="26" t="s">
        <v>318</v>
      </c>
      <c r="B308" s="27" t="str">
        <f>_xlfn.XLOOKUP(A308,'[1]Kunnat seutukunnat maakunnat'!C:C,'[1]Kunnat seutukunnat maakunnat'!F:F)</f>
        <v>Etelä-Pohjanmaa</v>
      </c>
      <c r="C308" s="27" t="str">
        <f>_xlfn.XLOOKUP(A308,'[1]Kunnat seutukunnat maakunnat'!C:C,'[1]Kunnat seutukunnat maakunnat'!G:G)</f>
        <v>Kuusiokuntien seutukunta</v>
      </c>
      <c r="D308" s="28">
        <f>_xlfn.XLOOKUP(A308,Väkiluku!A:A,Väkiluku!B:B)</f>
        <v>5316</v>
      </c>
      <c r="E308" s="28">
        <f>_xlfn.XLOOKUP(A308,'[1]Pitopaikat Ruokavirasto'!A:A,'[1]Pitopaikat Ruokavirasto'!B:B)</f>
        <v>23</v>
      </c>
      <c r="F308" s="28">
        <v>19</v>
      </c>
      <c r="G308" s="28">
        <v>27</v>
      </c>
      <c r="H308" s="28">
        <v>1</v>
      </c>
      <c r="I308" s="28">
        <v>21</v>
      </c>
      <c r="J308" s="28">
        <v>19</v>
      </c>
      <c r="K308" s="28">
        <v>8</v>
      </c>
      <c r="L308" s="28">
        <f t="shared" si="8"/>
        <v>95</v>
      </c>
      <c r="M308" s="29">
        <f t="shared" si="9"/>
        <v>17.870579382994734</v>
      </c>
    </row>
    <row r="309" spans="1:13" ht="21.6" customHeight="1" x14ac:dyDescent="0.3">
      <c r="A309" s="26" t="s">
        <v>319</v>
      </c>
      <c r="B309" s="27" t="str">
        <f>_xlfn.XLOOKUP(A309,'[1]Kunnat seutukunnat maakunnat'!C:C,'[1]Kunnat seutukunnat maakunnat'!F:F)</f>
        <v>Keski-Suomi</v>
      </c>
      <c r="C309" s="27" t="str">
        <f>_xlfn.XLOOKUP(A309,'[1]Kunnat seutukunnat maakunnat'!C:C,'[1]Kunnat seutukunnat maakunnat'!G:G)</f>
        <v>Äänekosken seutukunta</v>
      </c>
      <c r="D309" s="28">
        <f>_xlfn.XLOOKUP(A309,Väkiluku!A:A,Väkiluku!B:B)</f>
        <v>17971</v>
      </c>
      <c r="E309" s="28">
        <f>_xlfn.XLOOKUP(A309,'[1]Pitopaikat Ruokavirasto'!A:A,'[1]Pitopaikat Ruokavirasto'!B:B)</f>
        <v>53</v>
      </c>
      <c r="F309" s="28">
        <v>57</v>
      </c>
      <c r="G309" s="28">
        <v>101</v>
      </c>
      <c r="H309" s="28">
        <v>0</v>
      </c>
      <c r="I309" s="28">
        <v>26</v>
      </c>
      <c r="J309" s="28">
        <v>30</v>
      </c>
      <c r="K309" s="28">
        <v>33</v>
      </c>
      <c r="L309" s="28">
        <f t="shared" si="8"/>
        <v>247</v>
      </c>
      <c r="M309" s="29">
        <f t="shared" si="9"/>
        <v>13.744365922875744</v>
      </c>
    </row>
    <row r="311" spans="1:13" x14ac:dyDescent="0.3">
      <c r="A311" s="21" t="s">
        <v>320</v>
      </c>
      <c r="B311" s="36"/>
      <c r="C311" s="36"/>
      <c r="D311" s="37"/>
      <c r="E311" s="37"/>
      <c r="F311" s="37"/>
      <c r="G311" s="37"/>
      <c r="H311" s="37"/>
      <c r="I311" s="37"/>
      <c r="J311" s="37"/>
      <c r="K311" s="37"/>
      <c r="L311" s="37"/>
      <c r="M311" s="22"/>
    </row>
    <row r="312" spans="1:13" x14ac:dyDescent="0.3">
      <c r="A312" s="36" t="s">
        <v>321</v>
      </c>
      <c r="B312" s="36"/>
      <c r="C312" s="36"/>
      <c r="D312" s="37"/>
      <c r="E312" s="37"/>
      <c r="F312" s="37"/>
      <c r="G312" s="37"/>
      <c r="H312" s="37"/>
      <c r="I312" s="37"/>
      <c r="J312" s="37"/>
      <c r="K312" s="37"/>
      <c r="L312" s="37"/>
      <c r="M312" s="37"/>
    </row>
    <row r="313" spans="1:13" x14ac:dyDescent="0.3">
      <c r="A313" s="36" t="s">
        <v>333</v>
      </c>
      <c r="B313" s="36"/>
      <c r="C313" s="36"/>
      <c r="D313" s="37"/>
      <c r="E313" s="37"/>
      <c r="F313" s="37"/>
      <c r="G313" s="37"/>
      <c r="H313" s="37"/>
      <c r="I313" s="37"/>
      <c r="J313" s="37"/>
      <c r="K313" s="37"/>
      <c r="L313" s="37"/>
      <c r="M313" s="38"/>
    </row>
  </sheetData>
  <sheetProtection algorithmName="SHA-512" hashValue="K1gwdxjgSJ48ig0oV7tg2i3RVssUyLlajg6qeCW4WuQLCI1+PId0xUU5PHwGKGylQD4whYoVQ/Nxs6XQGnKzGg==" saltValue="ivf9hYLonKKFkPShlmzVFA==" spinCount="100000" sheet="1" objects="1" scenarios="1"/>
  <pageMargins left="0.75" right="0.75" top="1" bottom="1" header="0.5" footer="0.5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FFB7C-5557-410F-8666-CC0356AC74F4}">
  <dimension ref="A1:N313"/>
  <sheetViews>
    <sheetView tabSelected="1" topLeftCell="A292" workbookViewId="0">
      <selection activeCell="P309" sqref="P309"/>
    </sheetView>
  </sheetViews>
  <sheetFormatPr defaultRowHeight="15.6" x14ac:dyDescent="0.3"/>
  <cols>
    <col min="1" max="1" width="24.88671875" style="26" customWidth="1"/>
    <col min="2" max="2" width="21" style="27" hidden="1" customWidth="1"/>
    <col min="3" max="3" width="31.5546875" style="27" hidden="1" customWidth="1"/>
    <col min="4" max="4" width="20.88671875" style="28" customWidth="1"/>
    <col min="5" max="5" width="21" style="28" hidden="1" customWidth="1"/>
    <col min="6" max="11" width="0" style="28" hidden="1" customWidth="1"/>
    <col min="12" max="12" width="10.5546875" style="28" customWidth="1"/>
    <col min="13" max="13" width="25.77734375" style="30" customWidth="1"/>
    <col min="14" max="16384" width="8.88671875" style="27"/>
  </cols>
  <sheetData>
    <row r="1" spans="1:14" s="26" customFormat="1" ht="25.8" customHeight="1" thickBot="1" x14ac:dyDescent="0.35">
      <c r="A1" s="23" t="s">
        <v>0</v>
      </c>
      <c r="B1" s="23" t="s">
        <v>1</v>
      </c>
      <c r="C1" s="23" t="s">
        <v>2</v>
      </c>
      <c r="D1" s="24" t="s">
        <v>331</v>
      </c>
      <c r="E1" s="24" t="s">
        <v>3</v>
      </c>
      <c r="F1" s="24" t="s">
        <v>4</v>
      </c>
      <c r="G1" s="24" t="s">
        <v>5</v>
      </c>
      <c r="H1" s="24" t="s">
        <v>6</v>
      </c>
      <c r="I1" s="24" t="s">
        <v>7</v>
      </c>
      <c r="J1" s="24" t="s">
        <v>8</v>
      </c>
      <c r="K1" s="24" t="s">
        <v>9</v>
      </c>
      <c r="L1" s="24" t="s">
        <v>10</v>
      </c>
      <c r="M1" s="24" t="s">
        <v>332</v>
      </c>
      <c r="N1" s="25">
        <v>1000</v>
      </c>
    </row>
    <row r="2" spans="1:14" ht="22.8" customHeight="1" thickTop="1" x14ac:dyDescent="0.3">
      <c r="A2" s="26" t="s">
        <v>317</v>
      </c>
      <c r="B2" s="27" t="str">
        <f>_xlfn.XLOOKUP(A2,'[1]Kunnat seutukunnat maakunnat'!C:C,'[1]Kunnat seutukunnat maakunnat'!F:F)</f>
        <v>Kanta-Häme</v>
      </c>
      <c r="C2" s="27" t="str">
        <f>_xlfn.XLOOKUP(A2,'[1]Kunnat seutukunnat maakunnat'!C:C,'[1]Kunnat seutukunnat maakunnat'!G:G)</f>
        <v>Forssan seutukunta</v>
      </c>
      <c r="D2" s="28">
        <f>_xlfn.XLOOKUP(A2,Väkiluku!A:A,Väkiluku!B:B)</f>
        <v>2207</v>
      </c>
      <c r="E2" s="28">
        <f>_xlfn.XLOOKUP(A2,'[1]Pitopaikat Ruokavirasto'!A:A,'[1]Pitopaikat Ruokavirasto'!B:B)</f>
        <v>76</v>
      </c>
      <c r="F2" s="28">
        <v>68</v>
      </c>
      <c r="G2" s="28">
        <v>150</v>
      </c>
      <c r="H2" s="28">
        <v>0</v>
      </c>
      <c r="I2" s="28">
        <v>184</v>
      </c>
      <c r="J2" s="28">
        <v>77</v>
      </c>
      <c r="K2" s="28">
        <v>24</v>
      </c>
      <c r="L2" s="28">
        <f t="shared" ref="L2:L65" si="0">SUM(F2:K2)</f>
        <v>503</v>
      </c>
      <c r="M2" s="29">
        <f t="shared" ref="M2:M65" si="1">L2/(D2/$N$1)</f>
        <v>227.91119166289081</v>
      </c>
    </row>
    <row r="3" spans="1:14" ht="22.8" customHeight="1" x14ac:dyDescent="0.3">
      <c r="A3" s="26" t="s">
        <v>34</v>
      </c>
      <c r="B3" s="27" t="str">
        <f>_xlfn.XLOOKUP(A3,'[1]Kunnat seutukunnat maakunnat'!C:C,'[1]Kunnat seutukunnat maakunnat'!F:F)</f>
        <v>Keski-Pohjanmaa</v>
      </c>
      <c r="C3" s="27" t="str">
        <f>_xlfn.XLOOKUP(A3,'[1]Kunnat seutukunnat maakunnat'!C:C,'[1]Kunnat seutukunnat maakunnat'!G:G)</f>
        <v>Kaustisen seutukunta</v>
      </c>
      <c r="D3" s="28">
        <f>_xlfn.XLOOKUP(A3,Väkiluku!A:A,Väkiluku!B:B)</f>
        <v>1013</v>
      </c>
      <c r="E3" s="28">
        <f>_xlfn.XLOOKUP(A3,'[1]Pitopaikat Ruokavirasto'!A:A,'[1]Pitopaikat Ruokavirasto'!B:B)</f>
        <v>18</v>
      </c>
      <c r="F3" s="28">
        <v>44</v>
      </c>
      <c r="G3" s="28">
        <v>47</v>
      </c>
      <c r="H3" s="28">
        <v>1</v>
      </c>
      <c r="I3" s="28">
        <v>4</v>
      </c>
      <c r="J3" s="28">
        <v>7</v>
      </c>
      <c r="K3" s="28">
        <v>4</v>
      </c>
      <c r="L3" s="28">
        <f t="shared" si="0"/>
        <v>107</v>
      </c>
      <c r="M3" s="29">
        <f t="shared" si="1"/>
        <v>105.6268509378085</v>
      </c>
    </row>
    <row r="4" spans="1:14" ht="22.8" customHeight="1" x14ac:dyDescent="0.3">
      <c r="A4" s="26" t="s">
        <v>87</v>
      </c>
      <c r="B4" s="27" t="str">
        <f>_xlfn.XLOOKUP(A4,'[1]Kunnat seutukunnat maakunnat'!C:C,'[1]Kunnat seutukunnat maakunnat'!F:F)</f>
        <v>Etelä-Pohjanmaa</v>
      </c>
      <c r="C4" s="27" t="str">
        <f>_xlfn.XLOOKUP(A4,'[1]Kunnat seutukunnat maakunnat'!C:C,'[1]Kunnat seutukunnat maakunnat'!G:G)</f>
        <v>Suupohjan seutukunta</v>
      </c>
      <c r="D4" s="28">
        <f>_xlfn.XLOOKUP(A4,Väkiluku!A:A,Väkiluku!B:B)</f>
        <v>1188</v>
      </c>
      <c r="E4" s="28">
        <f>_xlfn.XLOOKUP(A4,'[1]Pitopaikat Ruokavirasto'!A:A,'[1]Pitopaikat Ruokavirasto'!B:B)</f>
        <v>11</v>
      </c>
      <c r="F4" s="28">
        <v>28</v>
      </c>
      <c r="G4" s="28">
        <v>20</v>
      </c>
      <c r="H4" s="28">
        <v>0</v>
      </c>
      <c r="I4" s="28">
        <v>25</v>
      </c>
      <c r="J4" s="28">
        <v>11</v>
      </c>
      <c r="K4" s="28">
        <v>19</v>
      </c>
      <c r="L4" s="28">
        <f t="shared" si="0"/>
        <v>103</v>
      </c>
      <c r="M4" s="29">
        <f t="shared" si="1"/>
        <v>86.700336700336706</v>
      </c>
    </row>
    <row r="5" spans="1:14" ht="22.8" customHeight="1" x14ac:dyDescent="0.3">
      <c r="A5" s="26" t="s">
        <v>37</v>
      </c>
      <c r="B5" s="27" t="str">
        <f>_xlfn.XLOOKUP(A5,'[1]Kunnat seutukunnat maakunnat'!C:C,'[1]Kunnat seutukunnat maakunnat'!F:F)</f>
        <v>Keski-Suomi</v>
      </c>
      <c r="C5" s="27" t="str">
        <f>_xlfn.XLOOKUP(A5,'[1]Kunnat seutukunnat maakunnat'!C:C,'[1]Kunnat seutukunnat maakunnat'!G:G)</f>
        <v>Jyväskylän seutukunta</v>
      </c>
      <c r="D5" s="28">
        <f>_xlfn.XLOOKUP(A5,Väkiluku!A:A,Väkiluku!B:B)</f>
        <v>4549</v>
      </c>
      <c r="E5" s="28">
        <f>_xlfn.XLOOKUP(A5,'[1]Pitopaikat Ruokavirasto'!A:A,'[1]Pitopaikat Ruokavirasto'!B:B)</f>
        <v>54</v>
      </c>
      <c r="F5" s="28">
        <v>102</v>
      </c>
      <c r="G5" s="28">
        <v>132</v>
      </c>
      <c r="H5" s="28">
        <v>1</v>
      </c>
      <c r="I5" s="28">
        <v>20</v>
      </c>
      <c r="J5" s="28">
        <v>64</v>
      </c>
      <c r="K5" s="28">
        <v>15</v>
      </c>
      <c r="L5" s="28">
        <f t="shared" si="0"/>
        <v>334</v>
      </c>
      <c r="M5" s="29">
        <f t="shared" si="1"/>
        <v>73.422730270389096</v>
      </c>
    </row>
    <row r="6" spans="1:14" ht="22.8" customHeight="1" x14ac:dyDescent="0.3">
      <c r="A6" s="26" t="s">
        <v>163</v>
      </c>
      <c r="B6" s="27" t="str">
        <f>_xlfn.XLOOKUP(A6,'[1]Kunnat seutukunnat maakunnat'!C:C,'[1]Kunnat seutukunnat maakunnat'!F:F)</f>
        <v>Varsinais-Suomi</v>
      </c>
      <c r="C6" s="27" t="str">
        <f>_xlfn.XLOOKUP(A6,'[1]Kunnat seutukunnat maakunnat'!C:C,'[1]Kunnat seutukunnat maakunnat'!G:G)</f>
        <v>Loimaan seutukunta</v>
      </c>
      <c r="D6" s="28">
        <f>_xlfn.XLOOKUP(A6,Väkiluku!A:A,Väkiluku!B:B)</f>
        <v>1930</v>
      </c>
      <c r="E6" s="28">
        <f>_xlfn.XLOOKUP(A6,'[1]Pitopaikat Ruokavirasto'!A:A,'[1]Pitopaikat Ruokavirasto'!B:B)</f>
        <v>18</v>
      </c>
      <c r="F6" s="28">
        <v>4</v>
      </c>
      <c r="G6" s="28">
        <v>86</v>
      </c>
      <c r="H6" s="28">
        <v>0</v>
      </c>
      <c r="I6" s="28">
        <v>11</v>
      </c>
      <c r="J6" s="28">
        <v>19</v>
      </c>
      <c r="K6" s="28">
        <v>9</v>
      </c>
      <c r="L6" s="28">
        <f t="shared" si="0"/>
        <v>129</v>
      </c>
      <c r="M6" s="29">
        <f t="shared" si="1"/>
        <v>66.839378238341965</v>
      </c>
    </row>
    <row r="7" spans="1:14" ht="22.8" customHeight="1" x14ac:dyDescent="0.3">
      <c r="A7" s="26" t="s">
        <v>167</v>
      </c>
      <c r="B7" s="27" t="str">
        <f>_xlfn.XLOOKUP(A7,'[1]Kunnat seutukunnat maakunnat'!C:C,'[1]Kunnat seutukunnat maakunnat'!F:F)</f>
        <v>Kymenlaakso</v>
      </c>
      <c r="C7" s="27" t="str">
        <f>_xlfn.XLOOKUP(A7,'[1]Kunnat seutukunnat maakunnat'!C:C,'[1]Kunnat seutukunnat maakunnat'!G:G)</f>
        <v>Kotka–Haminan seutukunta</v>
      </c>
      <c r="D7" s="28">
        <f>_xlfn.XLOOKUP(A7,Väkiluku!A:A,Väkiluku!B:B)</f>
        <v>1752</v>
      </c>
      <c r="E7" s="28">
        <f>_xlfn.XLOOKUP(A7,'[1]Pitopaikat Ruokavirasto'!A:A,'[1]Pitopaikat Ruokavirasto'!B:B)</f>
        <v>19</v>
      </c>
      <c r="F7" s="28">
        <v>34</v>
      </c>
      <c r="G7" s="28">
        <v>27</v>
      </c>
      <c r="H7" s="28">
        <v>0</v>
      </c>
      <c r="I7" s="28">
        <v>11</v>
      </c>
      <c r="J7" s="28">
        <v>24</v>
      </c>
      <c r="K7" s="28">
        <v>6</v>
      </c>
      <c r="L7" s="28">
        <f t="shared" si="0"/>
        <v>102</v>
      </c>
      <c r="M7" s="29">
        <f t="shared" si="1"/>
        <v>58.219178082191782</v>
      </c>
    </row>
    <row r="8" spans="1:14" ht="22.8" customHeight="1" x14ac:dyDescent="0.3">
      <c r="A8" s="26" t="s">
        <v>21</v>
      </c>
      <c r="B8" s="27" t="str">
        <f>_xlfn.XLOOKUP(A8,'[1]Kunnat seutukunnat maakunnat'!C:C,'[1]Kunnat seutukunnat maakunnat'!F:F)</f>
        <v>Etelä-Savo</v>
      </c>
      <c r="C8" s="27" t="str">
        <f>_xlfn.XLOOKUP(A8,'[1]Kunnat seutukunnat maakunnat'!C:C,'[1]Kunnat seutukunnat maakunnat'!G:G)</f>
        <v>Savonlinnan seutukunta</v>
      </c>
      <c r="D8" s="28">
        <f>_xlfn.XLOOKUP(A8,Väkiluku!A:A,Väkiluku!B:B)</f>
        <v>1320</v>
      </c>
      <c r="E8" s="28">
        <f>_xlfn.XLOOKUP(A8,'[1]Pitopaikat Ruokavirasto'!A:A,'[1]Pitopaikat Ruokavirasto'!B:B)</f>
        <v>7</v>
      </c>
      <c r="F8" s="28">
        <v>13</v>
      </c>
      <c r="G8" s="28">
        <v>51</v>
      </c>
      <c r="H8" s="28">
        <v>0</v>
      </c>
      <c r="I8" s="28">
        <v>1</v>
      </c>
      <c r="J8" s="28">
        <v>8</v>
      </c>
      <c r="K8" s="28">
        <v>3</v>
      </c>
      <c r="L8" s="28">
        <f t="shared" si="0"/>
        <v>76</v>
      </c>
      <c r="M8" s="29">
        <f t="shared" si="1"/>
        <v>57.575757575757571</v>
      </c>
    </row>
    <row r="9" spans="1:14" ht="22.8" customHeight="1" x14ac:dyDescent="0.3">
      <c r="A9" s="26" t="s">
        <v>310</v>
      </c>
      <c r="B9" s="27" t="str">
        <f>_xlfn.XLOOKUP(A9,'[1]Kunnat seutukunnat maakunnat'!C:C,'[1]Kunnat seutukunnat maakunnat'!F:F)</f>
        <v>Kymenlaakso</v>
      </c>
      <c r="C9" s="27" t="str">
        <f>_xlfn.XLOOKUP(A9,'[1]Kunnat seutukunnat maakunnat'!C:C,'[1]Kunnat seutukunnat maakunnat'!G:G)</f>
        <v>Kotka–Haminan seutukunta</v>
      </c>
      <c r="D9" s="28">
        <f>_xlfn.XLOOKUP(A9,Väkiluku!A:A,Väkiluku!B:B)</f>
        <v>2927</v>
      </c>
      <c r="E9" s="28">
        <f>_xlfn.XLOOKUP(A9,'[1]Pitopaikat Ruokavirasto'!A:A,'[1]Pitopaikat Ruokavirasto'!B:B)</f>
        <v>37</v>
      </c>
      <c r="F9" s="28">
        <v>8</v>
      </c>
      <c r="G9" s="28">
        <v>56</v>
      </c>
      <c r="H9" s="28">
        <v>0</v>
      </c>
      <c r="I9" s="28">
        <v>43</v>
      </c>
      <c r="J9" s="28">
        <v>39</v>
      </c>
      <c r="K9" s="28">
        <v>13</v>
      </c>
      <c r="L9" s="28">
        <f t="shared" si="0"/>
        <v>159</v>
      </c>
      <c r="M9" s="29">
        <f t="shared" si="1"/>
        <v>54.321831226511783</v>
      </c>
    </row>
    <row r="10" spans="1:14" ht="22.8" customHeight="1" x14ac:dyDescent="0.3">
      <c r="A10" s="26" t="s">
        <v>95</v>
      </c>
      <c r="B10" s="27" t="str">
        <f>_xlfn.XLOOKUP(A10,'[1]Kunnat seutukunnat maakunnat'!C:C,'[1]Kunnat seutukunnat maakunnat'!F:F)</f>
        <v>Keski-Pohjanmaa</v>
      </c>
      <c r="C10" s="27" t="str">
        <f>_xlfn.XLOOKUP(A10,'[1]Kunnat seutukunnat maakunnat'!C:C,'[1]Kunnat seutukunnat maakunnat'!G:G)</f>
        <v>Kaustisen seutukunta</v>
      </c>
      <c r="D10" s="28">
        <f>_xlfn.XLOOKUP(A10,Väkiluku!A:A,Väkiluku!B:B)</f>
        <v>4137</v>
      </c>
      <c r="E10" s="28">
        <f>_xlfn.XLOOKUP(A10,'[1]Pitopaikat Ruokavirasto'!A:A,'[1]Pitopaikat Ruokavirasto'!B:B)</f>
        <v>53</v>
      </c>
      <c r="F10" s="28">
        <v>102</v>
      </c>
      <c r="G10" s="28">
        <v>91</v>
      </c>
      <c r="H10" s="28">
        <v>0</v>
      </c>
      <c r="I10" s="28">
        <v>4</v>
      </c>
      <c r="J10" s="28">
        <v>17</v>
      </c>
      <c r="K10" s="28">
        <v>10</v>
      </c>
      <c r="L10" s="28">
        <f t="shared" si="0"/>
        <v>224</v>
      </c>
      <c r="M10" s="29">
        <f t="shared" si="1"/>
        <v>54.145516074450093</v>
      </c>
    </row>
    <row r="11" spans="1:14" ht="22.8" customHeight="1" x14ac:dyDescent="0.3">
      <c r="A11" s="26" t="s">
        <v>256</v>
      </c>
      <c r="B11" s="27" t="str">
        <f>_xlfn.XLOOKUP(A11,'[1]Kunnat seutukunnat maakunnat'!C:C,'[1]Kunnat seutukunnat maakunnat'!F:F)</f>
        <v>Pohjois-Pohjanmaa</v>
      </c>
      <c r="C11" s="27" t="str">
        <f>_xlfn.XLOOKUP(A11,'[1]Kunnat seutukunnat maakunnat'!C:C,'[1]Kunnat seutukunnat maakunnat'!G:G)</f>
        <v>Raahen seutukunta</v>
      </c>
      <c r="D11" s="28">
        <f>_xlfn.XLOOKUP(A11,Väkiluku!A:A,Väkiluku!B:B)</f>
        <v>4837</v>
      </c>
      <c r="E11" s="28">
        <f>_xlfn.XLOOKUP(A11,'[1]Pitopaikat Ruokavirasto'!A:A,'[1]Pitopaikat Ruokavirasto'!B:B)</f>
        <v>47</v>
      </c>
      <c r="F11" s="28">
        <v>47</v>
      </c>
      <c r="G11" s="28">
        <v>97</v>
      </c>
      <c r="H11" s="28">
        <v>1</v>
      </c>
      <c r="I11" s="28">
        <v>45</v>
      </c>
      <c r="J11" s="28">
        <v>31</v>
      </c>
      <c r="K11" s="28">
        <v>34</v>
      </c>
      <c r="L11" s="28">
        <f t="shared" si="0"/>
        <v>255</v>
      </c>
      <c r="M11" s="29">
        <f t="shared" si="1"/>
        <v>52.718627248294403</v>
      </c>
    </row>
    <row r="12" spans="1:14" ht="22.8" customHeight="1" x14ac:dyDescent="0.3">
      <c r="A12" s="26" t="s">
        <v>156</v>
      </c>
      <c r="B12" s="27" t="str">
        <f>_xlfn.XLOOKUP(A12,'[1]Kunnat seutukunnat maakunnat'!C:C,'[1]Kunnat seutukunnat maakunnat'!F:F)</f>
        <v>Keski-Suomi</v>
      </c>
      <c r="C12" s="27" t="str">
        <f>_xlfn.XLOOKUP(A12,'[1]Kunnat seutukunnat maakunnat'!C:C,'[1]Kunnat seutukunnat maakunnat'!G:G)</f>
        <v>Joutsan seutukunta</v>
      </c>
      <c r="D12" s="28">
        <f>_xlfn.XLOOKUP(A12,Väkiluku!A:A,Väkiluku!B:B)</f>
        <v>702</v>
      </c>
      <c r="E12" s="28">
        <f>_xlfn.XLOOKUP(A12,'[1]Pitopaikat Ruokavirasto'!A:A,'[1]Pitopaikat Ruokavirasto'!B:B)</f>
        <v>12</v>
      </c>
      <c r="F12" s="28">
        <v>12</v>
      </c>
      <c r="G12" s="28">
        <v>12</v>
      </c>
      <c r="H12" s="28">
        <v>0</v>
      </c>
      <c r="I12" s="28">
        <v>3</v>
      </c>
      <c r="J12" s="28">
        <v>6</v>
      </c>
      <c r="K12" s="28">
        <v>3</v>
      </c>
      <c r="L12" s="28">
        <f t="shared" si="0"/>
        <v>36</v>
      </c>
      <c r="M12" s="29">
        <f t="shared" si="1"/>
        <v>51.282051282051285</v>
      </c>
    </row>
    <row r="13" spans="1:14" ht="22.8" customHeight="1" x14ac:dyDescent="0.3">
      <c r="A13" s="26" t="s">
        <v>72</v>
      </c>
      <c r="B13" s="27" t="str">
        <f>_xlfn.XLOOKUP(A13,'[1]Kunnat seutukunnat maakunnat'!C:C,'[1]Kunnat seutukunnat maakunnat'!F:F)</f>
        <v>Pirkanmaa</v>
      </c>
      <c r="C13" s="27" t="str">
        <f>_xlfn.XLOOKUP(A13,'[1]Kunnat seutukunnat maakunnat'!C:C,'[1]Kunnat seutukunnat maakunnat'!G:G)</f>
        <v>Ylä-Pirkanmaan seutukunta</v>
      </c>
      <c r="D13" s="28">
        <f>_xlfn.XLOOKUP(A13,Väkiluku!A:A,Väkiluku!B:B)</f>
        <v>1708</v>
      </c>
      <c r="E13" s="28">
        <f>_xlfn.XLOOKUP(A13,'[1]Pitopaikat Ruokavirasto'!A:A,'[1]Pitopaikat Ruokavirasto'!B:B)</f>
        <v>16</v>
      </c>
      <c r="F13" s="28">
        <v>10</v>
      </c>
      <c r="G13" s="28">
        <v>44</v>
      </c>
      <c r="H13" s="28">
        <v>0</v>
      </c>
      <c r="I13" s="28">
        <v>9</v>
      </c>
      <c r="J13" s="28">
        <v>10</v>
      </c>
      <c r="K13" s="28">
        <v>13</v>
      </c>
      <c r="L13" s="28">
        <f t="shared" si="0"/>
        <v>86</v>
      </c>
      <c r="M13" s="29">
        <f t="shared" si="1"/>
        <v>50.351288056206087</v>
      </c>
    </row>
    <row r="14" spans="1:14" ht="22.8" customHeight="1" x14ac:dyDescent="0.3">
      <c r="A14" s="26" t="s">
        <v>154</v>
      </c>
      <c r="B14" s="27" t="str">
        <f>_xlfn.XLOOKUP(A14,'[1]Kunnat seutukunnat maakunnat'!C:C,'[1]Kunnat seutukunnat maakunnat'!F:F)</f>
        <v>Kanta-Häme</v>
      </c>
      <c r="C14" s="27" t="str">
        <f>_xlfn.XLOOKUP(A14,'[1]Kunnat seutukunnat maakunnat'!C:C,'[1]Kunnat seutukunnat maakunnat'!G:G)</f>
        <v>Riihimäen seutukunta</v>
      </c>
      <c r="D14" s="28">
        <f>_xlfn.XLOOKUP(A14,Väkiluku!A:A,Väkiluku!B:B)</f>
        <v>7692</v>
      </c>
      <c r="E14" s="28">
        <f>_xlfn.XLOOKUP(A14,'[1]Pitopaikat Ruokavirasto'!A:A,'[1]Pitopaikat Ruokavirasto'!B:B)</f>
        <v>63</v>
      </c>
      <c r="F14" s="28">
        <v>37</v>
      </c>
      <c r="G14" s="28">
        <v>97</v>
      </c>
      <c r="H14" s="28">
        <v>0</v>
      </c>
      <c r="I14" s="28">
        <v>77</v>
      </c>
      <c r="J14" s="28">
        <v>119</v>
      </c>
      <c r="K14" s="28">
        <v>57</v>
      </c>
      <c r="L14" s="28">
        <f t="shared" si="0"/>
        <v>387</v>
      </c>
      <c r="M14" s="29">
        <f t="shared" si="1"/>
        <v>50.31201248049922</v>
      </c>
    </row>
    <row r="15" spans="1:14" ht="22.8" customHeight="1" x14ac:dyDescent="0.3">
      <c r="A15" s="26" t="s">
        <v>306</v>
      </c>
      <c r="B15" s="27" t="str">
        <f>_xlfn.XLOOKUP(A15,'[1]Kunnat seutukunnat maakunnat'!C:C,'[1]Kunnat seutukunnat maakunnat'!F:F)</f>
        <v>Pohjois-Savo</v>
      </c>
      <c r="C15" s="27" t="str">
        <f>_xlfn.XLOOKUP(A15,'[1]Kunnat seutukunnat maakunnat'!C:C,'[1]Kunnat seutukunnat maakunnat'!G:G)</f>
        <v>Ylä-Savon seutukunta</v>
      </c>
      <c r="D15" s="28">
        <f>_xlfn.XLOOKUP(A15,Väkiluku!A:A,Väkiluku!B:B)</f>
        <v>3387</v>
      </c>
      <c r="E15" s="28">
        <f>_xlfn.XLOOKUP(A15,'[1]Pitopaikat Ruokavirasto'!A:A,'[1]Pitopaikat Ruokavirasto'!B:B)</f>
        <v>40</v>
      </c>
      <c r="F15" s="28">
        <v>72</v>
      </c>
      <c r="G15" s="28">
        <v>75</v>
      </c>
      <c r="H15" s="28">
        <v>0</v>
      </c>
      <c r="I15" s="28">
        <v>3</v>
      </c>
      <c r="J15" s="28">
        <v>17</v>
      </c>
      <c r="K15" s="28">
        <v>2</v>
      </c>
      <c r="L15" s="28">
        <f t="shared" si="0"/>
        <v>169</v>
      </c>
      <c r="M15" s="29">
        <f t="shared" si="1"/>
        <v>49.89666371420136</v>
      </c>
    </row>
    <row r="16" spans="1:14" ht="22.8" customHeight="1" x14ac:dyDescent="0.3">
      <c r="A16" s="26" t="s">
        <v>131</v>
      </c>
      <c r="B16" s="27" t="str">
        <f>_xlfn.XLOOKUP(A16,'[1]Kunnat seutukunnat maakunnat'!C:C,'[1]Kunnat seutukunnat maakunnat'!F:F)</f>
        <v>Päijät-Häme</v>
      </c>
      <c r="C16" s="27" t="str">
        <f>_xlfn.XLOOKUP(A16,'[1]Kunnat seutukunnat maakunnat'!C:C,'[1]Kunnat seutukunnat maakunnat'!G:G)</f>
        <v>Lahden seutukunta</v>
      </c>
      <c r="D16" s="28">
        <f>_xlfn.XLOOKUP(A16,Väkiluku!A:A,Väkiluku!B:B)</f>
        <v>4114</v>
      </c>
      <c r="E16" s="28">
        <f>_xlfn.XLOOKUP(A16,'[1]Pitopaikat Ruokavirasto'!A:A,'[1]Pitopaikat Ruokavirasto'!B:B)</f>
        <v>35</v>
      </c>
      <c r="F16" s="28">
        <v>39</v>
      </c>
      <c r="G16" s="28">
        <v>61</v>
      </c>
      <c r="H16" s="28">
        <v>0</v>
      </c>
      <c r="I16" s="28">
        <v>16</v>
      </c>
      <c r="J16" s="28">
        <v>68</v>
      </c>
      <c r="K16" s="28">
        <v>17</v>
      </c>
      <c r="L16" s="28">
        <f t="shared" si="0"/>
        <v>201</v>
      </c>
      <c r="M16" s="29">
        <f t="shared" si="1"/>
        <v>48.857559552746721</v>
      </c>
    </row>
    <row r="17" spans="1:13" ht="22.8" customHeight="1" x14ac:dyDescent="0.3">
      <c r="A17" s="26" t="s">
        <v>75</v>
      </c>
      <c r="B17" s="27" t="str">
        <f>_xlfn.XLOOKUP(A17,'[1]Kunnat seutukunnat maakunnat'!C:C,'[1]Kunnat seutukunnat maakunnat'!F:F)</f>
        <v>Satakunta</v>
      </c>
      <c r="C17" s="27" t="str">
        <f>_xlfn.XLOOKUP(A17,'[1]Kunnat seutukunnat maakunnat'!C:C,'[1]Kunnat seutukunnat maakunnat'!G:G)</f>
        <v>Pohjois-Satakunnan seutukunta</v>
      </c>
      <c r="D17" s="28">
        <f>_xlfn.XLOOKUP(A17,Väkiluku!A:A,Väkiluku!B:B)</f>
        <v>1682</v>
      </c>
      <c r="E17" s="28">
        <f>_xlfn.XLOOKUP(A17,'[1]Pitopaikat Ruokavirasto'!A:A,'[1]Pitopaikat Ruokavirasto'!B:B)</f>
        <v>17</v>
      </c>
      <c r="F17" s="28">
        <v>17</v>
      </c>
      <c r="G17" s="28">
        <v>27</v>
      </c>
      <c r="H17" s="28">
        <v>0</v>
      </c>
      <c r="I17" s="28">
        <v>11</v>
      </c>
      <c r="J17" s="28">
        <v>17</v>
      </c>
      <c r="K17" s="28">
        <v>8</v>
      </c>
      <c r="L17" s="28">
        <f t="shared" si="0"/>
        <v>80</v>
      </c>
      <c r="M17" s="29">
        <f t="shared" si="1"/>
        <v>47.562425683709868</v>
      </c>
    </row>
    <row r="18" spans="1:13" ht="22.8" customHeight="1" x14ac:dyDescent="0.3">
      <c r="A18" s="26" t="s">
        <v>291</v>
      </c>
      <c r="B18" s="27" t="str">
        <f>_xlfn.XLOOKUP(A18,'[1]Kunnat seutukunnat maakunnat'!C:C,'[1]Kunnat seutukunnat maakunnat'!F:F)</f>
        <v>Pirkanmaa</v>
      </c>
      <c r="C18" s="27" t="str">
        <f>_xlfn.XLOOKUP(A18,'[1]Kunnat seutukunnat maakunnat'!C:C,'[1]Kunnat seutukunnat maakunnat'!G:G)</f>
        <v>Etelä-Pirkanmaan seutukunta</v>
      </c>
      <c r="D18" s="28">
        <f>_xlfn.XLOOKUP(A18,Väkiluku!A:A,Väkiluku!B:B)</f>
        <v>4568</v>
      </c>
      <c r="E18" s="28">
        <f>_xlfn.XLOOKUP(A18,'[1]Pitopaikat Ruokavirasto'!A:A,'[1]Pitopaikat Ruokavirasto'!B:B)</f>
        <v>65</v>
      </c>
      <c r="F18" s="28">
        <v>56</v>
      </c>
      <c r="G18" s="28">
        <v>68</v>
      </c>
      <c r="H18" s="28">
        <v>0</v>
      </c>
      <c r="I18" s="28">
        <v>22</v>
      </c>
      <c r="J18" s="28">
        <v>53</v>
      </c>
      <c r="K18" s="28">
        <v>17</v>
      </c>
      <c r="L18" s="28">
        <f t="shared" si="0"/>
        <v>216</v>
      </c>
      <c r="M18" s="29">
        <f t="shared" si="1"/>
        <v>47.285464098073561</v>
      </c>
    </row>
    <row r="19" spans="1:13" ht="22.8" customHeight="1" x14ac:dyDescent="0.3">
      <c r="A19" s="26" t="s">
        <v>287</v>
      </c>
      <c r="B19" s="27" t="str">
        <f>_xlfn.XLOOKUP(A19,'[1]Kunnat seutukunnat maakunnat'!C:C,'[1]Kunnat seutukunnat maakunnat'!F:F)</f>
        <v>Pohjois-Savo</v>
      </c>
      <c r="C19" s="27" t="str">
        <f>_xlfn.XLOOKUP(A19,'[1]Kunnat seutukunnat maakunnat'!C:C,'[1]Kunnat seutukunnat maakunnat'!G:G)</f>
        <v>Koillis-Savon seutukunta</v>
      </c>
      <c r="D19" s="28">
        <f>_xlfn.XLOOKUP(A19,Väkiluku!A:A,Väkiluku!B:B)</f>
        <v>2313</v>
      </c>
      <c r="E19" s="28">
        <f>_xlfn.XLOOKUP(A19,'[1]Pitopaikat Ruokavirasto'!A:A,'[1]Pitopaikat Ruokavirasto'!B:B)</f>
        <v>21</v>
      </c>
      <c r="F19" s="28">
        <v>30</v>
      </c>
      <c r="G19" s="28">
        <v>57</v>
      </c>
      <c r="H19" s="28">
        <v>1</v>
      </c>
      <c r="I19" s="28">
        <v>1</v>
      </c>
      <c r="J19" s="28">
        <v>14</v>
      </c>
      <c r="K19" s="28">
        <v>4</v>
      </c>
      <c r="L19" s="28">
        <f t="shared" si="0"/>
        <v>107</v>
      </c>
      <c r="M19" s="29">
        <f t="shared" si="1"/>
        <v>46.260268050151318</v>
      </c>
    </row>
    <row r="20" spans="1:13" ht="22.8" customHeight="1" x14ac:dyDescent="0.3">
      <c r="A20" s="26" t="s">
        <v>123</v>
      </c>
      <c r="B20" s="27" t="str">
        <f>_xlfn.XLOOKUP(A20,'[1]Kunnat seutukunnat maakunnat'!C:C,'[1]Kunnat seutukunnat maakunnat'!F:F)</f>
        <v>Pirkanmaa</v>
      </c>
      <c r="C20" s="27" t="str">
        <f>_xlfn.XLOOKUP(A20,'[1]Kunnat seutukunnat maakunnat'!C:C,'[1]Kunnat seutukunnat maakunnat'!G:G)</f>
        <v>Tampereen seutukunta</v>
      </c>
      <c r="D20" s="28">
        <f>_xlfn.XLOOKUP(A20,Väkiluku!A:A,Väkiluku!B:B)</f>
        <v>2092</v>
      </c>
      <c r="E20" s="28">
        <f>_xlfn.XLOOKUP(A20,'[1]Pitopaikat Ruokavirasto'!A:A,'[1]Pitopaikat Ruokavirasto'!B:B)</f>
        <v>17</v>
      </c>
      <c r="F20" s="28">
        <v>10</v>
      </c>
      <c r="G20" s="28">
        <v>29</v>
      </c>
      <c r="H20" s="28">
        <v>1</v>
      </c>
      <c r="I20" s="28">
        <v>24</v>
      </c>
      <c r="J20" s="28">
        <v>24</v>
      </c>
      <c r="K20" s="28">
        <v>8</v>
      </c>
      <c r="L20" s="28">
        <f t="shared" si="0"/>
        <v>96</v>
      </c>
      <c r="M20" s="29">
        <f t="shared" si="1"/>
        <v>45.88910133843212</v>
      </c>
    </row>
    <row r="21" spans="1:13" ht="22.8" customHeight="1" x14ac:dyDescent="0.3">
      <c r="A21" s="26" t="s">
        <v>233</v>
      </c>
      <c r="B21" s="27" t="str">
        <f>_xlfn.XLOOKUP(A21,'[1]Kunnat seutukunnat maakunnat'!C:C,'[1]Kunnat seutukunnat maakunnat'!F:F)</f>
        <v>Pohjois-Savo</v>
      </c>
      <c r="C21" s="27" t="str">
        <f>_xlfn.XLOOKUP(A21,'[1]Kunnat seutukunnat maakunnat'!C:C,'[1]Kunnat seutukunnat maakunnat'!G:G)</f>
        <v>Sisä-Savon seutukunta</v>
      </c>
      <c r="D21" s="28">
        <f>_xlfn.XLOOKUP(A21,Väkiluku!A:A,Väkiluku!B:B)</f>
        <v>2933</v>
      </c>
      <c r="E21" s="28">
        <f>_xlfn.XLOOKUP(A21,'[1]Pitopaikat Ruokavirasto'!A:A,'[1]Pitopaikat Ruokavirasto'!B:B)</f>
        <v>23</v>
      </c>
      <c r="F21" s="28">
        <v>28</v>
      </c>
      <c r="G21" s="28">
        <v>61</v>
      </c>
      <c r="H21" s="28">
        <v>0</v>
      </c>
      <c r="I21" s="28">
        <v>4</v>
      </c>
      <c r="J21" s="28">
        <v>22</v>
      </c>
      <c r="K21" s="28">
        <v>16</v>
      </c>
      <c r="L21" s="28">
        <f t="shared" si="0"/>
        <v>131</v>
      </c>
      <c r="M21" s="29">
        <f t="shared" si="1"/>
        <v>44.66416638254347</v>
      </c>
    </row>
    <row r="22" spans="1:13" ht="22.8" customHeight="1" x14ac:dyDescent="0.3">
      <c r="A22" s="26" t="s">
        <v>109</v>
      </c>
      <c r="B22" s="27" t="str">
        <f>_xlfn.XLOOKUP(A22,'[1]Kunnat seutukunnat maakunnat'!C:C,'[1]Kunnat seutukunnat maakunnat'!F:F)</f>
        <v>Pohjois-Savo</v>
      </c>
      <c r="C22" s="27" t="str">
        <f>_xlfn.XLOOKUP(A22,'[1]Kunnat seutukunnat maakunnat'!C:C,'[1]Kunnat seutukunnat maakunnat'!G:G)</f>
        <v>Ylä-Savon seutukunta</v>
      </c>
      <c r="D22" s="28">
        <f>_xlfn.XLOOKUP(A22,Väkiluku!A:A,Väkiluku!B:B)</f>
        <v>7475</v>
      </c>
      <c r="E22" s="28">
        <f>_xlfn.XLOOKUP(A22,'[1]Pitopaikat Ruokavirasto'!A:A,'[1]Pitopaikat Ruokavirasto'!B:B)</f>
        <v>76</v>
      </c>
      <c r="F22" s="28">
        <v>85</v>
      </c>
      <c r="G22" s="28">
        <v>130</v>
      </c>
      <c r="H22" s="28">
        <v>0</v>
      </c>
      <c r="I22" s="28">
        <v>55</v>
      </c>
      <c r="J22" s="28">
        <v>43</v>
      </c>
      <c r="K22" s="28">
        <v>17</v>
      </c>
      <c r="L22" s="28">
        <f t="shared" si="0"/>
        <v>330</v>
      </c>
      <c r="M22" s="29">
        <f t="shared" si="1"/>
        <v>44.147157190635454</v>
      </c>
    </row>
    <row r="23" spans="1:13" ht="22.8" customHeight="1" x14ac:dyDescent="0.3">
      <c r="A23" s="26" t="s">
        <v>147</v>
      </c>
      <c r="B23" s="27" t="str">
        <f>_xlfn.XLOOKUP(A23,'[1]Kunnat seutukunnat maakunnat'!C:C,'[1]Kunnat seutukunnat maakunnat'!F:F)</f>
        <v>Keski-Pohjanmaa</v>
      </c>
      <c r="C23" s="27" t="str">
        <f>_xlfn.XLOOKUP(A23,'[1]Kunnat seutukunnat maakunnat'!C:C,'[1]Kunnat seutukunnat maakunnat'!G:G)</f>
        <v>Kaustisen seutukunta</v>
      </c>
      <c r="D23" s="28">
        <f>_xlfn.XLOOKUP(A23,Väkiluku!A:A,Väkiluku!B:B)</f>
        <v>682</v>
      </c>
      <c r="E23" s="28">
        <f>_xlfn.XLOOKUP(A23,'[1]Pitopaikat Ruokavirasto'!A:A,'[1]Pitopaikat Ruokavirasto'!B:B)</f>
        <v>7</v>
      </c>
      <c r="F23" s="28">
        <v>14</v>
      </c>
      <c r="G23" s="28">
        <v>12</v>
      </c>
      <c r="H23" s="28">
        <v>0</v>
      </c>
      <c r="I23" s="28">
        <v>0</v>
      </c>
      <c r="J23" s="28">
        <v>3</v>
      </c>
      <c r="K23" s="28">
        <v>1</v>
      </c>
      <c r="L23" s="28">
        <f t="shared" si="0"/>
        <v>30</v>
      </c>
      <c r="M23" s="29">
        <f t="shared" si="1"/>
        <v>43.988269794721404</v>
      </c>
    </row>
    <row r="24" spans="1:13" ht="22.8" customHeight="1" x14ac:dyDescent="0.3">
      <c r="A24" s="26" t="s">
        <v>178</v>
      </c>
      <c r="B24" s="27" t="str">
        <f>_xlfn.XLOOKUP(A24,'[1]Kunnat seutukunnat maakunnat'!C:C,'[1]Kunnat seutukunnat maakunnat'!F:F)</f>
        <v>Etelä-Savo</v>
      </c>
      <c r="C24" s="27" t="str">
        <f>_xlfn.XLOOKUP(A24,'[1]Kunnat seutukunnat maakunnat'!C:C,'[1]Kunnat seutukunnat maakunnat'!G:G)</f>
        <v>Mikkelin seutukunta</v>
      </c>
      <c r="D24" s="28">
        <f>_xlfn.XLOOKUP(A24,Väkiluku!A:A,Väkiluku!B:B)</f>
        <v>5522</v>
      </c>
      <c r="E24" s="28">
        <f>_xlfn.XLOOKUP(A24,'[1]Pitopaikat Ruokavirasto'!A:A,'[1]Pitopaikat Ruokavirasto'!B:B)</f>
        <v>55</v>
      </c>
      <c r="F24" s="28">
        <v>81</v>
      </c>
      <c r="G24" s="28">
        <v>62</v>
      </c>
      <c r="H24" s="28">
        <v>0</v>
      </c>
      <c r="I24" s="28">
        <v>39</v>
      </c>
      <c r="J24" s="28">
        <v>39</v>
      </c>
      <c r="K24" s="28">
        <v>20</v>
      </c>
      <c r="L24" s="28">
        <f t="shared" si="0"/>
        <v>241</v>
      </c>
      <c r="M24" s="29">
        <f t="shared" si="1"/>
        <v>43.643607388627309</v>
      </c>
    </row>
    <row r="25" spans="1:13" ht="22.8" customHeight="1" x14ac:dyDescent="0.3">
      <c r="A25" s="26" t="s">
        <v>250</v>
      </c>
      <c r="B25" s="27" t="str">
        <f>_xlfn.XLOOKUP(A25,'[1]Kunnat seutukunnat maakunnat'!C:C,'[1]Kunnat seutukunnat maakunnat'!F:F)</f>
        <v>Etelä-Karjala</v>
      </c>
      <c r="C25" s="27" t="str">
        <f>_xlfn.XLOOKUP(A25,'[1]Kunnat seutukunnat maakunnat'!C:C,'[1]Kunnat seutukunnat maakunnat'!G:G)</f>
        <v>Lappeenrannan seutukunta</v>
      </c>
      <c r="D25" s="28">
        <f>_xlfn.XLOOKUP(A25,Väkiluku!A:A,Väkiluku!B:B)</f>
        <v>3216</v>
      </c>
      <c r="E25" s="28">
        <f>_xlfn.XLOOKUP(A25,'[1]Pitopaikat Ruokavirasto'!A:A,'[1]Pitopaikat Ruokavirasto'!B:B)</f>
        <v>20</v>
      </c>
      <c r="F25" s="28">
        <v>43</v>
      </c>
      <c r="G25" s="28">
        <v>31</v>
      </c>
      <c r="H25" s="28">
        <v>0</v>
      </c>
      <c r="I25" s="28">
        <v>23</v>
      </c>
      <c r="J25" s="28">
        <v>34</v>
      </c>
      <c r="K25" s="28">
        <v>7</v>
      </c>
      <c r="L25" s="28">
        <f t="shared" si="0"/>
        <v>138</v>
      </c>
      <c r="M25" s="29">
        <f t="shared" si="1"/>
        <v>42.910447761194028</v>
      </c>
    </row>
    <row r="26" spans="1:13" ht="22.8" customHeight="1" x14ac:dyDescent="0.3">
      <c r="A26" s="26" t="s">
        <v>114</v>
      </c>
      <c r="B26" s="27" t="str">
        <f>_xlfn.XLOOKUP(A26,'[1]Kunnat seutukunnat maakunnat'!C:C,'[1]Kunnat seutukunnat maakunnat'!F:F)</f>
        <v>Keski-Suomi</v>
      </c>
      <c r="C26" s="27" t="str">
        <f>_xlfn.XLOOKUP(A26,'[1]Kunnat seutukunnat maakunnat'!C:C,'[1]Kunnat seutukunnat maakunnat'!G:G)</f>
        <v>Äänekosken seutukunta</v>
      </c>
      <c r="D26" s="28">
        <f>_xlfn.XLOOKUP(A26,Väkiluku!A:A,Väkiluku!B:B)</f>
        <v>2499</v>
      </c>
      <c r="E26" s="28">
        <f>_xlfn.XLOOKUP(A26,'[1]Pitopaikat Ruokavirasto'!A:A,'[1]Pitopaikat Ruokavirasto'!B:B)</f>
        <v>20</v>
      </c>
      <c r="F26" s="28">
        <v>14</v>
      </c>
      <c r="G26" s="28">
        <v>52</v>
      </c>
      <c r="H26" s="28">
        <v>0</v>
      </c>
      <c r="I26" s="28">
        <v>1</v>
      </c>
      <c r="J26" s="28">
        <v>33</v>
      </c>
      <c r="K26" s="28">
        <v>7</v>
      </c>
      <c r="L26" s="28">
        <f t="shared" si="0"/>
        <v>107</v>
      </c>
      <c r="M26" s="29">
        <f t="shared" si="1"/>
        <v>42.817126850740294</v>
      </c>
    </row>
    <row r="27" spans="1:13" ht="22.8" customHeight="1" x14ac:dyDescent="0.3">
      <c r="A27" s="26" t="s">
        <v>44</v>
      </c>
      <c r="B27" s="27" t="str">
        <f>_xlfn.XLOOKUP(A27,'[1]Kunnat seutukunnat maakunnat'!C:C,'[1]Kunnat seutukunnat maakunnat'!F:F)</f>
        <v>Pohjois-Karjala</v>
      </c>
      <c r="C27" s="27" t="str">
        <f>_xlfn.XLOOKUP(A27,'[1]Kunnat seutukunnat maakunnat'!C:C,'[1]Kunnat seutukunnat maakunnat'!G:G)</f>
        <v>Joensuun seutukunta</v>
      </c>
      <c r="D27" s="28">
        <f>_xlfn.XLOOKUP(A27,Väkiluku!A:A,Väkiluku!B:B)</f>
        <v>3001</v>
      </c>
      <c r="E27" s="28">
        <f>_xlfn.XLOOKUP(A27,'[1]Pitopaikat Ruokavirasto'!A:A,'[1]Pitopaikat Ruokavirasto'!B:B)</f>
        <v>19</v>
      </c>
      <c r="F27" s="28">
        <v>47</v>
      </c>
      <c r="G27" s="28">
        <v>41</v>
      </c>
      <c r="H27" s="28">
        <v>0</v>
      </c>
      <c r="I27" s="28">
        <v>6</v>
      </c>
      <c r="J27" s="28">
        <v>23</v>
      </c>
      <c r="K27" s="28">
        <v>11</v>
      </c>
      <c r="L27" s="28">
        <f t="shared" si="0"/>
        <v>128</v>
      </c>
      <c r="M27" s="29">
        <f t="shared" si="1"/>
        <v>42.652449183605469</v>
      </c>
    </row>
    <row r="28" spans="1:13" ht="22.8" customHeight="1" x14ac:dyDescent="0.3">
      <c r="A28" s="26" t="s">
        <v>243</v>
      </c>
      <c r="B28" s="27" t="str">
        <f>_xlfn.XLOOKUP(A28,'[1]Kunnat seutukunnat maakunnat'!C:C,'[1]Kunnat seutukunnat maakunnat'!F:F)</f>
        <v>Pohjois-Karjala</v>
      </c>
      <c r="C28" s="27" t="str">
        <f>_xlfn.XLOOKUP(A28,'[1]Kunnat seutukunnat maakunnat'!C:C,'[1]Kunnat seutukunnat maakunnat'!G:G)</f>
        <v>Keski-Karjalan seutukunta</v>
      </c>
      <c r="D28" s="28">
        <f>_xlfn.XLOOKUP(A28,Väkiluku!A:A,Väkiluku!B:B)</f>
        <v>1902</v>
      </c>
      <c r="E28" s="28">
        <f>_xlfn.XLOOKUP(A28,'[1]Pitopaikat Ruokavirasto'!A:A,'[1]Pitopaikat Ruokavirasto'!B:B)</f>
        <v>18</v>
      </c>
      <c r="F28" s="28">
        <v>9</v>
      </c>
      <c r="G28" s="28">
        <v>56</v>
      </c>
      <c r="H28" s="28">
        <v>1</v>
      </c>
      <c r="I28" s="28">
        <v>2</v>
      </c>
      <c r="J28" s="28">
        <v>11</v>
      </c>
      <c r="K28" s="28">
        <v>2</v>
      </c>
      <c r="L28" s="28">
        <f t="shared" si="0"/>
        <v>81</v>
      </c>
      <c r="M28" s="29">
        <f t="shared" si="1"/>
        <v>42.586750788643535</v>
      </c>
    </row>
    <row r="29" spans="1:13" ht="22.8" customHeight="1" x14ac:dyDescent="0.3">
      <c r="A29" s="26" t="s">
        <v>269</v>
      </c>
      <c r="B29" s="27" t="str">
        <f>_xlfn.XLOOKUP(A29,'[1]Kunnat seutukunnat maakunnat'!C:C,'[1]Kunnat seutukunnat maakunnat'!F:F)</f>
        <v>Ahvenanmaa</v>
      </c>
      <c r="C29" s="27" t="str">
        <f>_xlfn.XLOOKUP(A29,'[1]Kunnat seutukunnat maakunnat'!C:C,'[1]Kunnat seutukunnat maakunnat'!G:G)</f>
        <v>Ålands landsbygd</v>
      </c>
      <c r="D29" s="28">
        <f>_xlfn.XLOOKUP(A29,Väkiluku!A:A,Väkiluku!B:B)</f>
        <v>995</v>
      </c>
      <c r="E29" s="28">
        <f>_xlfn.XLOOKUP(A29,'[1]Pitopaikat Ruokavirasto'!A:A,'[1]Pitopaikat Ruokavirasto'!B:B)</f>
        <v>16</v>
      </c>
      <c r="F29" s="28">
        <v>4</v>
      </c>
      <c r="G29" s="28">
        <v>4</v>
      </c>
      <c r="H29" s="28">
        <v>0</v>
      </c>
      <c r="I29" s="28">
        <v>2</v>
      </c>
      <c r="J29" s="28">
        <v>24</v>
      </c>
      <c r="K29" s="28">
        <v>8</v>
      </c>
      <c r="L29" s="28">
        <f t="shared" si="0"/>
        <v>42</v>
      </c>
      <c r="M29" s="29">
        <f t="shared" si="1"/>
        <v>42.211055276381913</v>
      </c>
    </row>
    <row r="30" spans="1:13" ht="22.8" customHeight="1" x14ac:dyDescent="0.3">
      <c r="A30" s="26" t="s">
        <v>96</v>
      </c>
      <c r="B30" s="27" t="str">
        <f>_xlfn.XLOOKUP(A30,'[1]Kunnat seutukunnat maakunnat'!C:C,'[1]Kunnat seutukunnat maakunnat'!F:F)</f>
        <v>Pohjois-Savo</v>
      </c>
      <c r="C30" s="27" t="str">
        <f>_xlfn.XLOOKUP(A30,'[1]Kunnat seutukunnat maakunnat'!C:C,'[1]Kunnat seutukunnat maakunnat'!G:G)</f>
        <v>Ylä-Savon seutukunta</v>
      </c>
      <c r="D30" s="28">
        <f>_xlfn.XLOOKUP(A30,Väkiluku!A:A,Väkiluku!B:B)</f>
        <v>2035</v>
      </c>
      <c r="E30" s="28">
        <f>_xlfn.XLOOKUP(A30,'[1]Pitopaikat Ruokavirasto'!A:A,'[1]Pitopaikat Ruokavirasto'!B:B)</f>
        <v>13</v>
      </c>
      <c r="F30" s="28">
        <v>20</v>
      </c>
      <c r="G30" s="28">
        <v>27</v>
      </c>
      <c r="H30" s="28">
        <v>0</v>
      </c>
      <c r="I30" s="28">
        <v>8</v>
      </c>
      <c r="J30" s="28">
        <v>16</v>
      </c>
      <c r="K30" s="28">
        <v>13</v>
      </c>
      <c r="L30" s="28">
        <f t="shared" si="0"/>
        <v>84</v>
      </c>
      <c r="M30" s="29">
        <f t="shared" si="1"/>
        <v>41.277641277641273</v>
      </c>
    </row>
    <row r="31" spans="1:13" ht="22.8" customHeight="1" x14ac:dyDescent="0.3">
      <c r="A31" s="26" t="s">
        <v>235</v>
      </c>
      <c r="B31" s="27" t="str">
        <f>_xlfn.XLOOKUP(A31,'[1]Kunnat seutukunnat maakunnat'!C:C,'[1]Kunnat seutukunnat maakunnat'!F:F)</f>
        <v>Etelä-Karjala</v>
      </c>
      <c r="C31" s="27" t="str">
        <f>_xlfn.XLOOKUP(A31,'[1]Kunnat seutukunnat maakunnat'!C:C,'[1]Kunnat seutukunnat maakunnat'!G:G)</f>
        <v>Imatran seutukunta</v>
      </c>
      <c r="D31" s="28">
        <f>_xlfn.XLOOKUP(A31,Väkiluku!A:A,Väkiluku!B:B)</f>
        <v>3032</v>
      </c>
      <c r="E31" s="28">
        <f>_xlfn.XLOOKUP(A31,'[1]Pitopaikat Ruokavirasto'!A:A,'[1]Pitopaikat Ruokavirasto'!B:B)</f>
        <v>31</v>
      </c>
      <c r="F31" s="28">
        <v>14</v>
      </c>
      <c r="G31" s="28">
        <v>56</v>
      </c>
      <c r="H31" s="28">
        <v>2</v>
      </c>
      <c r="I31" s="28">
        <v>19</v>
      </c>
      <c r="J31" s="28">
        <v>18</v>
      </c>
      <c r="K31" s="28">
        <v>16</v>
      </c>
      <c r="L31" s="28">
        <f t="shared" si="0"/>
        <v>125</v>
      </c>
      <c r="M31" s="29">
        <f t="shared" si="1"/>
        <v>41.226912928759894</v>
      </c>
    </row>
    <row r="32" spans="1:13" ht="22.8" customHeight="1" x14ac:dyDescent="0.3">
      <c r="A32" s="26" t="s">
        <v>62</v>
      </c>
      <c r="B32" s="27" t="str">
        <f>_xlfn.XLOOKUP(A32,'[1]Kunnat seutukunnat maakunnat'!C:C,'[1]Kunnat seutukunnat maakunnat'!F:F)</f>
        <v>Uusimaa</v>
      </c>
      <c r="C32" s="27" t="str">
        <f>_xlfn.XLOOKUP(A32,'[1]Kunnat seutukunnat maakunnat'!C:C,'[1]Kunnat seutukunnat maakunnat'!G:G)</f>
        <v>Raaseporin seutukunta</v>
      </c>
      <c r="D32" s="28">
        <f>_xlfn.XLOOKUP(A32,Väkiluku!A:A,Väkiluku!B:B)</f>
        <v>5379</v>
      </c>
      <c r="E32" s="28">
        <f>_xlfn.XLOOKUP(A32,'[1]Pitopaikat Ruokavirasto'!A:A,'[1]Pitopaikat Ruokavirasto'!B:B)</f>
        <v>42</v>
      </c>
      <c r="F32" s="28">
        <v>26</v>
      </c>
      <c r="G32" s="28">
        <v>36</v>
      </c>
      <c r="H32" s="28">
        <v>0</v>
      </c>
      <c r="I32" s="28">
        <v>77</v>
      </c>
      <c r="J32" s="28">
        <v>39</v>
      </c>
      <c r="K32" s="28">
        <v>36</v>
      </c>
      <c r="L32" s="28">
        <f t="shared" si="0"/>
        <v>214</v>
      </c>
      <c r="M32" s="29">
        <f t="shared" si="1"/>
        <v>39.784346532812791</v>
      </c>
    </row>
    <row r="33" spans="1:13" ht="22.8" customHeight="1" x14ac:dyDescent="0.3">
      <c r="A33" s="26" t="s">
        <v>187</v>
      </c>
      <c r="B33" s="27" t="str">
        <f>_xlfn.XLOOKUP(A33,'[1]Kunnat seutukunnat maakunnat'!C:C,'[1]Kunnat seutukunnat maakunnat'!F:F)</f>
        <v>Päijät-Häme</v>
      </c>
      <c r="C33" s="27" t="str">
        <f>_xlfn.XLOOKUP(A33,'[1]Kunnat seutukunnat maakunnat'!C:C,'[1]Kunnat seutukunnat maakunnat'!G:G)</f>
        <v>Lahden seutukunta</v>
      </c>
      <c r="D33" s="28">
        <f>_xlfn.XLOOKUP(A33,Väkiluku!A:A,Väkiluku!B:B)</f>
        <v>15669</v>
      </c>
      <c r="E33" s="28">
        <f>_xlfn.XLOOKUP(A33,'[1]Pitopaikat Ruokavirasto'!A:A,'[1]Pitopaikat Ruokavirasto'!B:B)</f>
        <v>108</v>
      </c>
      <c r="F33" s="28">
        <v>199</v>
      </c>
      <c r="G33" s="28">
        <v>191</v>
      </c>
      <c r="H33" s="28">
        <v>0</v>
      </c>
      <c r="I33" s="28">
        <v>92</v>
      </c>
      <c r="J33" s="28">
        <v>103</v>
      </c>
      <c r="K33" s="28">
        <v>38</v>
      </c>
      <c r="L33" s="28">
        <f t="shared" si="0"/>
        <v>623</v>
      </c>
      <c r="M33" s="29">
        <f t="shared" si="1"/>
        <v>39.760035739357967</v>
      </c>
    </row>
    <row r="34" spans="1:13" ht="22.8" customHeight="1" x14ac:dyDescent="0.3">
      <c r="A34" s="26" t="s">
        <v>188</v>
      </c>
      <c r="B34" s="27" t="str">
        <f>_xlfn.XLOOKUP(A34,'[1]Kunnat seutukunnat maakunnat'!C:C,'[1]Kunnat seutukunnat maakunnat'!F:F)</f>
        <v>Varsinais-Suomi</v>
      </c>
      <c r="C34" s="27" t="str">
        <f>_xlfn.XLOOKUP(A34,'[1]Kunnat seutukunnat maakunnat'!C:C,'[1]Kunnat seutukunnat maakunnat'!G:G)</f>
        <v>Loimaan seutukunta</v>
      </c>
      <c r="D34" s="28">
        <f>_xlfn.XLOOKUP(A34,Väkiluku!A:A,Väkiluku!B:B)</f>
        <v>1315</v>
      </c>
      <c r="E34" s="28">
        <f>_xlfn.XLOOKUP(A34,'[1]Pitopaikat Ruokavirasto'!A:A,'[1]Pitopaikat Ruokavirasto'!B:B)</f>
        <v>13</v>
      </c>
      <c r="F34" s="28">
        <v>19</v>
      </c>
      <c r="G34" s="28">
        <v>12</v>
      </c>
      <c r="H34" s="28">
        <v>0</v>
      </c>
      <c r="I34" s="28">
        <v>2</v>
      </c>
      <c r="J34" s="28">
        <v>16</v>
      </c>
      <c r="K34" s="28">
        <v>3</v>
      </c>
      <c r="L34" s="28">
        <f t="shared" si="0"/>
        <v>52</v>
      </c>
      <c r="M34" s="29">
        <f t="shared" si="1"/>
        <v>39.543726235741445</v>
      </c>
    </row>
    <row r="35" spans="1:13" ht="22.8" customHeight="1" x14ac:dyDescent="0.3">
      <c r="A35" s="26" t="s">
        <v>69</v>
      </c>
      <c r="B35" s="27" t="str">
        <f>_xlfn.XLOOKUP(A35,'[1]Kunnat seutukunnat maakunnat'!C:C,'[1]Kunnat seutukunnat maakunnat'!F:F)</f>
        <v>Pohjois-Savo</v>
      </c>
      <c r="C35" s="27" t="str">
        <f>_xlfn.XLOOKUP(A35,'[1]Kunnat seutukunnat maakunnat'!C:C,'[1]Kunnat seutukunnat maakunnat'!G:G)</f>
        <v>Varkauden seutukunta</v>
      </c>
      <c r="D35" s="28">
        <f>_xlfn.XLOOKUP(A35,Väkiluku!A:A,Väkiluku!B:B)</f>
        <v>4590</v>
      </c>
      <c r="E35" s="28">
        <f>_xlfn.XLOOKUP(A35,'[1]Pitopaikat Ruokavirasto'!A:A,'[1]Pitopaikat Ruokavirasto'!B:B)</f>
        <v>51</v>
      </c>
      <c r="F35" s="28">
        <v>38</v>
      </c>
      <c r="G35" s="28">
        <v>54</v>
      </c>
      <c r="H35" s="28">
        <v>0</v>
      </c>
      <c r="I35" s="28">
        <v>27</v>
      </c>
      <c r="J35" s="28">
        <v>48</v>
      </c>
      <c r="K35" s="28">
        <v>14</v>
      </c>
      <c r="L35" s="28">
        <f t="shared" si="0"/>
        <v>181</v>
      </c>
      <c r="M35" s="29">
        <f t="shared" si="1"/>
        <v>39.433551198257085</v>
      </c>
    </row>
    <row r="36" spans="1:13" ht="22.8" customHeight="1" x14ac:dyDescent="0.3">
      <c r="A36" s="26" t="s">
        <v>117</v>
      </c>
      <c r="B36" s="27" t="str">
        <f>_xlfn.XLOOKUP(A36,'[1]Kunnat seutukunnat maakunnat'!C:C,'[1]Kunnat seutukunnat maakunnat'!F:F)</f>
        <v>Varsinais-Suomi</v>
      </c>
      <c r="C36" s="27" t="str">
        <f>_xlfn.XLOOKUP(A36,'[1]Kunnat seutukunnat maakunnat'!C:C,'[1]Kunnat seutukunnat maakunnat'!G:G)</f>
        <v>Loimaan seutukunta</v>
      </c>
      <c r="D36" s="28">
        <f>_xlfn.XLOOKUP(A36,Väkiluku!A:A,Väkiluku!B:B)</f>
        <v>2207</v>
      </c>
      <c r="E36" s="28">
        <f>_xlfn.XLOOKUP(A36,'[1]Pitopaikat Ruokavirasto'!A:A,'[1]Pitopaikat Ruokavirasto'!B:B)</f>
        <v>14</v>
      </c>
      <c r="F36" s="28">
        <v>27</v>
      </c>
      <c r="G36" s="28">
        <v>23</v>
      </c>
      <c r="H36" s="28">
        <v>0</v>
      </c>
      <c r="I36" s="28">
        <v>23</v>
      </c>
      <c r="J36" s="28">
        <v>8</v>
      </c>
      <c r="K36" s="28">
        <v>6</v>
      </c>
      <c r="L36" s="28">
        <f t="shared" si="0"/>
        <v>87</v>
      </c>
      <c r="M36" s="29">
        <f t="shared" si="1"/>
        <v>39.420027186225646</v>
      </c>
    </row>
    <row r="37" spans="1:13" ht="22.8" customHeight="1" x14ac:dyDescent="0.3">
      <c r="A37" s="26" t="s">
        <v>217</v>
      </c>
      <c r="B37" s="27" t="str">
        <f>_xlfn.XLOOKUP(A37,'[1]Kunnat seutukunnat maakunnat'!C:C,'[1]Kunnat seutukunnat maakunnat'!F:F)</f>
        <v>Pirkanmaa</v>
      </c>
      <c r="C37" s="27" t="str">
        <f>_xlfn.XLOOKUP(A37,'[1]Kunnat seutukunnat maakunnat'!C:C,'[1]Kunnat seutukunnat maakunnat'!G:G)</f>
        <v>Lounais-Pirkanmaan seutukunta</v>
      </c>
      <c r="D37" s="28">
        <f>_xlfn.XLOOKUP(A37,Väkiluku!A:A,Väkiluku!B:B)</f>
        <v>2650</v>
      </c>
      <c r="E37" s="28">
        <f>_xlfn.XLOOKUP(A37,'[1]Pitopaikat Ruokavirasto'!A:A,'[1]Pitopaikat Ruokavirasto'!B:B)</f>
        <v>22</v>
      </c>
      <c r="F37" s="28">
        <v>18</v>
      </c>
      <c r="G37" s="28">
        <v>50</v>
      </c>
      <c r="H37" s="28">
        <v>0</v>
      </c>
      <c r="I37" s="28">
        <v>17</v>
      </c>
      <c r="J37" s="28">
        <v>12</v>
      </c>
      <c r="K37" s="28">
        <v>7</v>
      </c>
      <c r="L37" s="28">
        <f t="shared" si="0"/>
        <v>104</v>
      </c>
      <c r="M37" s="29">
        <f t="shared" si="1"/>
        <v>39.245283018867923</v>
      </c>
    </row>
    <row r="38" spans="1:13" ht="22.8" customHeight="1" x14ac:dyDescent="0.3">
      <c r="A38" s="26" t="s">
        <v>73</v>
      </c>
      <c r="B38" s="27" t="str">
        <f>_xlfn.XLOOKUP(A38,'[1]Kunnat seutukunnat maakunnat'!C:C,'[1]Kunnat seutukunnat maakunnat'!F:F)</f>
        <v>Etelä-Savo</v>
      </c>
      <c r="C38" s="27" t="str">
        <f>_xlfn.XLOOKUP(A38,'[1]Kunnat seutukunnat maakunnat'!C:C,'[1]Kunnat seutukunnat maakunnat'!G:G)</f>
        <v>Pieksämäen seutukunta</v>
      </c>
      <c r="D38" s="28">
        <f>_xlfn.XLOOKUP(A38,Väkiluku!A:A,Väkiluku!B:B)</f>
        <v>5734</v>
      </c>
      <c r="E38" s="28">
        <f>_xlfn.XLOOKUP(A38,'[1]Pitopaikat Ruokavirasto'!A:A,'[1]Pitopaikat Ruokavirasto'!B:B)</f>
        <v>45</v>
      </c>
      <c r="F38" s="28">
        <v>67</v>
      </c>
      <c r="G38" s="28">
        <v>99</v>
      </c>
      <c r="H38" s="28">
        <v>0</v>
      </c>
      <c r="I38" s="28">
        <v>13</v>
      </c>
      <c r="J38" s="28">
        <v>27</v>
      </c>
      <c r="K38" s="28">
        <v>19</v>
      </c>
      <c r="L38" s="28">
        <f t="shared" si="0"/>
        <v>225</v>
      </c>
      <c r="M38" s="29">
        <f t="shared" si="1"/>
        <v>39.239623299616326</v>
      </c>
    </row>
    <row r="39" spans="1:13" ht="22.8" customHeight="1" x14ac:dyDescent="0.3">
      <c r="A39" s="26" t="s">
        <v>203</v>
      </c>
      <c r="B39" s="27" t="str">
        <f>_xlfn.XLOOKUP(A39,'[1]Kunnat seutukunnat maakunnat'!C:C,'[1]Kunnat seutukunnat maakunnat'!F:F)</f>
        <v>Keski-Suomi</v>
      </c>
      <c r="C39" s="27" t="str">
        <f>_xlfn.XLOOKUP(A39,'[1]Kunnat seutukunnat maakunnat'!C:C,'[1]Kunnat seutukunnat maakunnat'!G:G)</f>
        <v>Jyväskylän seutukunta</v>
      </c>
      <c r="D39" s="28">
        <f>_xlfn.XLOOKUP(A39,Väkiluku!A:A,Väkiluku!B:B)</f>
        <v>3596</v>
      </c>
      <c r="E39" s="28">
        <f>_xlfn.XLOOKUP(A39,'[1]Pitopaikat Ruokavirasto'!A:A,'[1]Pitopaikat Ruokavirasto'!B:B)</f>
        <v>31</v>
      </c>
      <c r="F39" s="28">
        <v>23</v>
      </c>
      <c r="G39" s="28">
        <v>74</v>
      </c>
      <c r="H39" s="28">
        <v>1</v>
      </c>
      <c r="I39" s="28">
        <v>7</v>
      </c>
      <c r="J39" s="28">
        <v>28</v>
      </c>
      <c r="K39" s="28">
        <v>8</v>
      </c>
      <c r="L39" s="28">
        <f t="shared" si="0"/>
        <v>141</v>
      </c>
      <c r="M39" s="29">
        <f t="shared" si="1"/>
        <v>39.210233592880975</v>
      </c>
    </row>
    <row r="40" spans="1:13" ht="22.8" customHeight="1" x14ac:dyDescent="0.3">
      <c r="A40" s="26" t="s">
        <v>207</v>
      </c>
      <c r="B40" s="27" t="str">
        <f>_xlfn.XLOOKUP(A40,'[1]Kunnat seutukunnat maakunnat'!C:C,'[1]Kunnat seutukunnat maakunnat'!F:F)</f>
        <v>Keski-Suomi</v>
      </c>
      <c r="C40" s="27" t="str">
        <f>_xlfn.XLOOKUP(A40,'[1]Kunnat seutukunnat maakunnat'!C:C,'[1]Kunnat seutukunnat maakunnat'!G:G)</f>
        <v>Saarijärven–Viitasaaren seutukunta</v>
      </c>
      <c r="D40" s="28">
        <f>_xlfn.XLOOKUP(A40,Väkiluku!A:A,Väkiluku!B:B)</f>
        <v>3739</v>
      </c>
      <c r="E40" s="28">
        <f>_xlfn.XLOOKUP(A40,'[1]Pitopaikat Ruokavirasto'!A:A,'[1]Pitopaikat Ruokavirasto'!B:B)</f>
        <v>35</v>
      </c>
      <c r="F40" s="28">
        <v>44</v>
      </c>
      <c r="G40" s="28">
        <v>58</v>
      </c>
      <c r="H40" s="28">
        <v>0</v>
      </c>
      <c r="I40" s="28">
        <v>8</v>
      </c>
      <c r="J40" s="28">
        <v>26</v>
      </c>
      <c r="K40" s="28">
        <v>10</v>
      </c>
      <c r="L40" s="28">
        <f t="shared" si="0"/>
        <v>146</v>
      </c>
      <c r="M40" s="29">
        <f t="shared" si="1"/>
        <v>39.047873763038247</v>
      </c>
    </row>
    <row r="41" spans="1:13" ht="22.8" customHeight="1" x14ac:dyDescent="0.3">
      <c r="A41" s="26" t="s">
        <v>212</v>
      </c>
      <c r="B41" s="27" t="str">
        <f>_xlfn.XLOOKUP(A41,'[1]Kunnat seutukunnat maakunnat'!C:C,'[1]Kunnat seutukunnat maakunnat'!F:F)</f>
        <v>Uusimaa</v>
      </c>
      <c r="C41" s="27" t="str">
        <f>_xlfn.XLOOKUP(A41,'[1]Kunnat seutukunnat maakunnat'!C:C,'[1]Kunnat seutukunnat maakunnat'!G:G)</f>
        <v>Helsingin seutukunta</v>
      </c>
      <c r="D41" s="28">
        <f>_xlfn.XLOOKUP(A41,Väkiluku!A:A,Väkiluku!B:B)</f>
        <v>4973</v>
      </c>
      <c r="E41" s="28">
        <f>_xlfn.XLOOKUP(A41,'[1]Pitopaikat Ruokavirasto'!A:A,'[1]Pitopaikat Ruokavirasto'!B:B)</f>
        <v>31</v>
      </c>
      <c r="F41" s="28">
        <v>26</v>
      </c>
      <c r="G41" s="28">
        <v>37</v>
      </c>
      <c r="H41" s="28">
        <v>0</v>
      </c>
      <c r="I41" s="28">
        <v>55</v>
      </c>
      <c r="J41" s="28">
        <v>42</v>
      </c>
      <c r="K41" s="28">
        <v>33</v>
      </c>
      <c r="L41" s="28">
        <f t="shared" si="0"/>
        <v>193</v>
      </c>
      <c r="M41" s="29">
        <f t="shared" si="1"/>
        <v>38.809571687110399</v>
      </c>
    </row>
    <row r="42" spans="1:13" ht="22.8" customHeight="1" x14ac:dyDescent="0.3">
      <c r="A42" s="26" t="s">
        <v>257</v>
      </c>
      <c r="B42" s="27" t="str">
        <f>_xlfn.XLOOKUP(A42,'[1]Kunnat seutukunnat maakunnat'!C:C,'[1]Kunnat seutukunnat maakunnat'!F:F)</f>
        <v>Pohjois-Pohjanmaa</v>
      </c>
      <c r="C42" s="27" t="str">
        <f>_xlfn.XLOOKUP(A42,'[1]Kunnat seutukunnat maakunnat'!C:C,'[1]Kunnat seutukunnat maakunnat'!G:G)</f>
        <v>Haapaveden-Siikalatvan seutukunta</v>
      </c>
      <c r="D42" s="28">
        <f>_xlfn.XLOOKUP(A42,Väkiluku!A:A,Väkiluku!B:B)</f>
        <v>4931</v>
      </c>
      <c r="E42" s="28">
        <f>_xlfn.XLOOKUP(A42,'[1]Pitopaikat Ruokavirasto'!A:A,'[1]Pitopaikat Ruokavirasto'!B:B)</f>
        <v>51</v>
      </c>
      <c r="F42" s="28">
        <v>46</v>
      </c>
      <c r="G42" s="28">
        <v>44</v>
      </c>
      <c r="H42" s="28">
        <v>0</v>
      </c>
      <c r="I42" s="28">
        <v>31</v>
      </c>
      <c r="J42" s="28">
        <v>44</v>
      </c>
      <c r="K42" s="28">
        <v>24</v>
      </c>
      <c r="L42" s="28">
        <f t="shared" si="0"/>
        <v>189</v>
      </c>
      <c r="M42" s="29">
        <f t="shared" si="1"/>
        <v>38.328939363212328</v>
      </c>
    </row>
    <row r="43" spans="1:13" ht="22.8" customHeight="1" x14ac:dyDescent="0.3">
      <c r="A43" s="26" t="s">
        <v>67</v>
      </c>
      <c r="B43" s="27" t="str">
        <f>_xlfn.XLOOKUP(A43,'[1]Kunnat seutukunnat maakunnat'!C:C,'[1]Kunnat seutukunnat maakunnat'!F:F)</f>
        <v>Kanta-Häme</v>
      </c>
      <c r="C43" s="27" t="str">
        <f>_xlfn.XLOOKUP(A43,'[1]Kunnat seutukunnat maakunnat'!C:C,'[1]Kunnat seutukunnat maakunnat'!G:G)</f>
        <v>Forssan seutukunta</v>
      </c>
      <c r="D43" s="28">
        <f>_xlfn.XLOOKUP(A43,Väkiluku!A:A,Väkiluku!B:B)</f>
        <v>4916</v>
      </c>
      <c r="E43" s="28">
        <f>_xlfn.XLOOKUP(A43,'[1]Pitopaikat Ruokavirasto'!A:A,'[1]Pitopaikat Ruokavirasto'!B:B)</f>
        <v>35</v>
      </c>
      <c r="F43" s="28">
        <v>53</v>
      </c>
      <c r="G43" s="28">
        <v>35</v>
      </c>
      <c r="H43" s="28">
        <v>0</v>
      </c>
      <c r="I43" s="28">
        <v>51</v>
      </c>
      <c r="J43" s="28">
        <v>39</v>
      </c>
      <c r="K43" s="28">
        <v>9</v>
      </c>
      <c r="L43" s="28">
        <f t="shared" si="0"/>
        <v>187</v>
      </c>
      <c r="M43" s="29">
        <f t="shared" si="1"/>
        <v>38.039056143205855</v>
      </c>
    </row>
    <row r="44" spans="1:13" ht="22.8" customHeight="1" x14ac:dyDescent="0.3">
      <c r="A44" s="26" t="s">
        <v>25</v>
      </c>
      <c r="B44" s="27" t="str">
        <f>_xlfn.XLOOKUP(A44,'[1]Kunnat seutukunnat maakunnat'!C:C,'[1]Kunnat seutukunnat maakunnat'!F:F)</f>
        <v>Satakunta</v>
      </c>
      <c r="C44" s="27" t="str">
        <f>_xlfn.XLOOKUP(A44,'[1]Kunnat seutukunnat maakunnat'!C:C,'[1]Kunnat seutukunnat maakunnat'!G:G)</f>
        <v>Rauman seutukunta</v>
      </c>
      <c r="D44" s="28">
        <f>_xlfn.XLOOKUP(A44,Väkiluku!A:A,Väkiluku!B:B)</f>
        <v>9143</v>
      </c>
      <c r="E44" s="28">
        <f>_xlfn.XLOOKUP(A44,'[1]Pitopaikat Ruokavirasto'!A:A,'[1]Pitopaikat Ruokavirasto'!B:B)</f>
        <v>65</v>
      </c>
      <c r="F44" s="28">
        <v>66</v>
      </c>
      <c r="G44" s="28">
        <v>82</v>
      </c>
      <c r="H44" s="28">
        <v>0</v>
      </c>
      <c r="I44" s="28">
        <v>41</v>
      </c>
      <c r="J44" s="28">
        <v>128</v>
      </c>
      <c r="K44" s="28">
        <v>29</v>
      </c>
      <c r="L44" s="28">
        <f t="shared" si="0"/>
        <v>346</v>
      </c>
      <c r="M44" s="29">
        <f t="shared" si="1"/>
        <v>37.843158700645297</v>
      </c>
    </row>
    <row r="45" spans="1:13" ht="22.8" customHeight="1" x14ac:dyDescent="0.3">
      <c r="A45" s="26" t="s">
        <v>280</v>
      </c>
      <c r="B45" s="27" t="str">
        <f>_xlfn.XLOOKUP(A45,'[1]Kunnat seutukunnat maakunnat'!C:C,'[1]Kunnat seutukunnat maakunnat'!F:F)</f>
        <v>Lappi</v>
      </c>
      <c r="C45" s="27" t="str">
        <f>_xlfn.XLOOKUP(A45,'[1]Kunnat seutukunnat maakunnat'!C:C,'[1]Kunnat seutukunnat maakunnat'!G:G)</f>
        <v>Kemi–Tornion seutukunta</v>
      </c>
      <c r="D45" s="28">
        <f>_xlfn.XLOOKUP(A45,Väkiluku!A:A,Väkiluku!B:B)</f>
        <v>2831</v>
      </c>
      <c r="E45" s="28">
        <f>_xlfn.XLOOKUP(A45,'[1]Pitopaikat Ruokavirasto'!A:A,'[1]Pitopaikat Ruokavirasto'!B:B)</f>
        <v>26</v>
      </c>
      <c r="F45" s="28">
        <v>34</v>
      </c>
      <c r="G45" s="28">
        <v>49</v>
      </c>
      <c r="H45" s="28">
        <v>0</v>
      </c>
      <c r="I45" s="28">
        <v>1</v>
      </c>
      <c r="J45" s="28">
        <v>15</v>
      </c>
      <c r="K45" s="28">
        <v>7</v>
      </c>
      <c r="L45" s="28">
        <f t="shared" si="0"/>
        <v>106</v>
      </c>
      <c r="M45" s="29">
        <f t="shared" si="1"/>
        <v>37.442599788060754</v>
      </c>
    </row>
    <row r="46" spans="1:13" ht="22.8" customHeight="1" x14ac:dyDescent="0.3">
      <c r="A46" s="26" t="s">
        <v>200</v>
      </c>
      <c r="B46" s="27" t="str">
        <f>_xlfn.XLOOKUP(A46,'[1]Kunnat seutukunnat maakunnat'!C:C,'[1]Kunnat seutukunnat maakunnat'!F:F)</f>
        <v>Lappi</v>
      </c>
      <c r="C46" s="27" t="str">
        <f>_xlfn.XLOOKUP(A46,'[1]Kunnat seutukunnat maakunnat'!C:C,'[1]Kunnat seutukunnat maakunnat'!G:G)</f>
        <v>Itä-Lapin seutukunta</v>
      </c>
      <c r="D46" s="28">
        <f>_xlfn.XLOOKUP(A46,Väkiluku!A:A,Väkiluku!B:B)</f>
        <v>912</v>
      </c>
      <c r="E46" s="28">
        <f>_xlfn.XLOOKUP(A46,'[1]Pitopaikat Ruokavirasto'!A:A,'[1]Pitopaikat Ruokavirasto'!B:B)</f>
        <v>10</v>
      </c>
      <c r="F46" s="28">
        <v>10</v>
      </c>
      <c r="G46" s="28">
        <v>15</v>
      </c>
      <c r="H46" s="28">
        <v>0</v>
      </c>
      <c r="I46" s="28">
        <v>5</v>
      </c>
      <c r="J46" s="28">
        <v>2</v>
      </c>
      <c r="K46" s="28">
        <v>2</v>
      </c>
      <c r="L46" s="28">
        <f t="shared" si="0"/>
        <v>34</v>
      </c>
      <c r="M46" s="29">
        <f t="shared" si="1"/>
        <v>37.280701754385966</v>
      </c>
    </row>
    <row r="47" spans="1:13" ht="22.8" customHeight="1" x14ac:dyDescent="0.3">
      <c r="A47" s="26" t="s">
        <v>307</v>
      </c>
      <c r="B47" s="27" t="str">
        <f>_xlfn.XLOOKUP(A47,'[1]Kunnat seutukunnat maakunnat'!C:C,'[1]Kunnat seutukunnat maakunnat'!F:F)</f>
        <v>Uusimaa</v>
      </c>
      <c r="C47" s="27" t="str">
        <f>_xlfn.XLOOKUP(A47,'[1]Kunnat seutukunnat maakunnat'!C:C,'[1]Kunnat seutukunnat maakunnat'!G:G)</f>
        <v>Helsingin seutukunta</v>
      </c>
      <c r="D47" s="28">
        <f>_xlfn.XLOOKUP(A47,Väkiluku!A:A,Väkiluku!B:B)</f>
        <v>28811</v>
      </c>
      <c r="E47" s="28">
        <f>_xlfn.XLOOKUP(A47,'[1]Pitopaikat Ruokavirasto'!A:A,'[1]Pitopaikat Ruokavirasto'!B:B)</f>
        <v>150</v>
      </c>
      <c r="F47" s="28">
        <v>249</v>
      </c>
      <c r="G47" s="28">
        <v>203</v>
      </c>
      <c r="H47" s="28">
        <v>5</v>
      </c>
      <c r="I47" s="28">
        <v>240</v>
      </c>
      <c r="J47" s="28">
        <v>252</v>
      </c>
      <c r="K47" s="28">
        <v>110</v>
      </c>
      <c r="L47" s="28">
        <f t="shared" si="0"/>
        <v>1059</v>
      </c>
      <c r="M47" s="29">
        <f t="shared" si="1"/>
        <v>36.756794279962513</v>
      </c>
    </row>
    <row r="48" spans="1:13" ht="22.8" customHeight="1" x14ac:dyDescent="0.3">
      <c r="A48" s="26" t="s">
        <v>71</v>
      </c>
      <c r="B48" s="27" t="str">
        <f>_xlfn.XLOOKUP(A48,'[1]Kunnat seutukunnat maakunnat'!C:C,'[1]Kunnat seutukunnat maakunnat'!F:F)</f>
        <v>Pohjois-Karjala</v>
      </c>
      <c r="C48" s="27" t="str">
        <f>_xlfn.XLOOKUP(A48,'[1]Kunnat seutukunnat maakunnat'!C:C,'[1]Kunnat seutukunnat maakunnat'!G:G)</f>
        <v>Joensuun seutukunta</v>
      </c>
      <c r="D48" s="28">
        <f>_xlfn.XLOOKUP(A48,Väkiluku!A:A,Väkiluku!B:B)</f>
        <v>4259</v>
      </c>
      <c r="E48" s="28">
        <f>_xlfn.XLOOKUP(A48,'[1]Pitopaikat Ruokavirasto'!A:A,'[1]Pitopaikat Ruokavirasto'!B:B)</f>
        <v>32</v>
      </c>
      <c r="F48" s="28">
        <v>35</v>
      </c>
      <c r="G48" s="28">
        <v>66</v>
      </c>
      <c r="H48" s="28">
        <v>1</v>
      </c>
      <c r="I48" s="28">
        <v>6</v>
      </c>
      <c r="J48" s="28">
        <v>34</v>
      </c>
      <c r="K48" s="28">
        <v>13</v>
      </c>
      <c r="L48" s="28">
        <f t="shared" si="0"/>
        <v>155</v>
      </c>
      <c r="M48" s="29">
        <f t="shared" si="1"/>
        <v>36.393519605541201</v>
      </c>
    </row>
    <row r="49" spans="1:13" ht="22.8" customHeight="1" x14ac:dyDescent="0.3">
      <c r="A49" s="26" t="s">
        <v>93</v>
      </c>
      <c r="B49" s="27" t="str">
        <f>_xlfn.XLOOKUP(A49,'[1]Kunnat seutukunnat maakunnat'!C:C,'[1]Kunnat seutukunnat maakunnat'!F:F)</f>
        <v>Etelä-Pohjanmaa</v>
      </c>
      <c r="C49" s="27" t="str">
        <f>_xlfn.XLOOKUP(A49,'[1]Kunnat seutukunnat maakunnat'!C:C,'[1]Kunnat seutukunnat maakunnat'!G:G)</f>
        <v>Seinäjoen seutukunta</v>
      </c>
      <c r="D49" s="28">
        <f>_xlfn.XLOOKUP(A49,Väkiluku!A:A,Väkiluku!B:B)</f>
        <v>15165</v>
      </c>
      <c r="E49" s="28">
        <f>_xlfn.XLOOKUP(A49,'[1]Pitopaikat Ruokavirasto'!A:A,'[1]Pitopaikat Ruokavirasto'!B:B)</f>
        <v>141</v>
      </c>
      <c r="F49" s="28">
        <v>169</v>
      </c>
      <c r="G49" s="28">
        <v>256</v>
      </c>
      <c r="H49" s="28">
        <v>2</v>
      </c>
      <c r="I49" s="28">
        <v>35</v>
      </c>
      <c r="J49" s="28">
        <v>54</v>
      </c>
      <c r="K49" s="28">
        <v>26</v>
      </c>
      <c r="L49" s="28">
        <f t="shared" si="0"/>
        <v>542</v>
      </c>
      <c r="M49" s="29">
        <f t="shared" si="1"/>
        <v>35.740191229805475</v>
      </c>
    </row>
    <row r="50" spans="1:13" ht="22.8" customHeight="1" x14ac:dyDescent="0.3">
      <c r="A50" s="26" t="s">
        <v>158</v>
      </c>
      <c r="B50" s="27" t="str">
        <f>_xlfn.XLOOKUP(A50,'[1]Kunnat seutukunnat maakunnat'!C:C,'[1]Kunnat seutukunnat maakunnat'!F:F)</f>
        <v>Ahvenanmaa</v>
      </c>
      <c r="C50" s="27" t="str">
        <f>_xlfn.XLOOKUP(A50,'[1]Kunnat seutukunnat maakunnat'!C:C,'[1]Kunnat seutukunnat maakunnat'!G:G)</f>
        <v>Ålands landsbygd</v>
      </c>
      <c r="D50" s="28">
        <f>_xlfn.XLOOKUP(A50,Väkiluku!A:A,Väkiluku!B:B)</f>
        <v>366</v>
      </c>
      <c r="E50" s="28" t="s">
        <v>19</v>
      </c>
      <c r="F50" s="28">
        <v>6</v>
      </c>
      <c r="G50" s="28">
        <v>0</v>
      </c>
      <c r="H50" s="28">
        <v>0</v>
      </c>
      <c r="I50" s="28">
        <v>2</v>
      </c>
      <c r="J50" s="28">
        <v>3</v>
      </c>
      <c r="K50" s="28">
        <v>2</v>
      </c>
      <c r="L50" s="28">
        <f t="shared" si="0"/>
        <v>13</v>
      </c>
      <c r="M50" s="29">
        <f t="shared" si="1"/>
        <v>35.519125683060111</v>
      </c>
    </row>
    <row r="51" spans="1:13" ht="22.8" customHeight="1" x14ac:dyDescent="0.3">
      <c r="A51" s="26" t="s">
        <v>126</v>
      </c>
      <c r="B51" s="27" t="str">
        <f>_xlfn.XLOOKUP(A51,'[1]Kunnat seutukunnat maakunnat'!C:C,'[1]Kunnat seutukunnat maakunnat'!F:F)</f>
        <v>Etelä-Pohjanmaa</v>
      </c>
      <c r="C51" s="27" t="str">
        <f>_xlfn.XLOOKUP(A51,'[1]Kunnat seutukunnat maakunnat'!C:C,'[1]Kunnat seutukunnat maakunnat'!G:G)</f>
        <v>Kuusiokuntien seutukunta</v>
      </c>
      <c r="D51" s="28">
        <f>_xlfn.XLOOKUP(A51,Väkiluku!A:A,Väkiluku!B:B)</f>
        <v>3381</v>
      </c>
      <c r="E51" s="28">
        <f>_xlfn.XLOOKUP(A51,'[1]Pitopaikat Ruokavirasto'!A:A,'[1]Pitopaikat Ruokavirasto'!B:B)</f>
        <v>20</v>
      </c>
      <c r="F51" s="28">
        <v>27</v>
      </c>
      <c r="G51" s="28">
        <v>44</v>
      </c>
      <c r="H51" s="28">
        <v>0</v>
      </c>
      <c r="I51" s="28">
        <v>15</v>
      </c>
      <c r="J51" s="28">
        <v>18</v>
      </c>
      <c r="K51" s="28">
        <v>13</v>
      </c>
      <c r="L51" s="28">
        <f t="shared" si="0"/>
        <v>117</v>
      </c>
      <c r="M51" s="29">
        <f t="shared" si="1"/>
        <v>34.605146406388641</v>
      </c>
    </row>
    <row r="52" spans="1:13" ht="22.8" customHeight="1" x14ac:dyDescent="0.3">
      <c r="A52" s="26" t="s">
        <v>216</v>
      </c>
      <c r="B52" s="27" t="str">
        <f>_xlfn.XLOOKUP(A52,'[1]Kunnat seutukunnat maakunnat'!C:C,'[1]Kunnat seutukunnat maakunnat'!F:F)</f>
        <v>Uusimaa</v>
      </c>
      <c r="C52" s="27" t="str">
        <f>_xlfn.XLOOKUP(A52,'[1]Kunnat seutukunnat maakunnat'!C:C,'[1]Kunnat seutukunnat maakunnat'!G:G)</f>
        <v>Porvoon seutukunta</v>
      </c>
      <c r="D52" s="28">
        <f>_xlfn.XLOOKUP(A52,Väkiluku!A:A,Väkiluku!B:B)</f>
        <v>1781</v>
      </c>
      <c r="E52" s="28">
        <f>_xlfn.XLOOKUP(A52,'[1]Pitopaikat Ruokavirasto'!A:A,'[1]Pitopaikat Ruokavirasto'!B:B)</f>
        <v>16</v>
      </c>
      <c r="F52" s="28">
        <v>11</v>
      </c>
      <c r="G52" s="28">
        <v>11</v>
      </c>
      <c r="H52" s="28">
        <v>0</v>
      </c>
      <c r="I52" s="28">
        <v>12</v>
      </c>
      <c r="J52" s="28">
        <v>25</v>
      </c>
      <c r="K52" s="28">
        <v>2</v>
      </c>
      <c r="L52" s="28">
        <f t="shared" si="0"/>
        <v>61</v>
      </c>
      <c r="M52" s="29">
        <f t="shared" si="1"/>
        <v>34.25042111173498</v>
      </c>
    </row>
    <row r="53" spans="1:13" ht="22.8" customHeight="1" x14ac:dyDescent="0.3">
      <c r="A53" s="26" t="s">
        <v>311</v>
      </c>
      <c r="B53" s="27" t="str">
        <f>_xlfn.XLOOKUP(A53,'[1]Kunnat seutukunnat maakunnat'!C:C,'[1]Kunnat seutukunnat maakunnat'!F:F)</f>
        <v>Pirkanmaa</v>
      </c>
      <c r="C53" s="27" t="str">
        <f>_xlfn.XLOOKUP(A53,'[1]Kunnat seutukunnat maakunnat'!C:C,'[1]Kunnat seutukunnat maakunnat'!G:G)</f>
        <v>Ylä-Pirkanmaan seutukunta</v>
      </c>
      <c r="D53" s="28">
        <f>_xlfn.XLOOKUP(A53,Väkiluku!A:A,Väkiluku!B:B)</f>
        <v>6275</v>
      </c>
      <c r="E53" s="28">
        <f>_xlfn.XLOOKUP(A53,'[1]Pitopaikat Ruokavirasto'!A:A,'[1]Pitopaikat Ruokavirasto'!B:B)</f>
        <v>46</v>
      </c>
      <c r="F53" s="28">
        <v>33</v>
      </c>
      <c r="G53" s="28">
        <v>104</v>
      </c>
      <c r="H53" s="28">
        <v>0</v>
      </c>
      <c r="I53" s="28">
        <v>27</v>
      </c>
      <c r="J53" s="28">
        <v>21</v>
      </c>
      <c r="K53" s="28">
        <v>29</v>
      </c>
      <c r="L53" s="28">
        <f t="shared" si="0"/>
        <v>214</v>
      </c>
      <c r="M53" s="29">
        <f t="shared" si="1"/>
        <v>34.103585657370516</v>
      </c>
    </row>
    <row r="54" spans="1:13" ht="22.8" customHeight="1" x14ac:dyDescent="0.3">
      <c r="A54" s="26" t="s">
        <v>36</v>
      </c>
      <c r="B54" s="27" t="str">
        <f>_xlfn.XLOOKUP(A54,'[1]Kunnat seutukunnat maakunnat'!C:C,'[1]Kunnat seutukunnat maakunnat'!F:F)</f>
        <v>Ahvenanmaa</v>
      </c>
      <c r="C54" s="27" t="str">
        <f>_xlfn.XLOOKUP(A54,'[1]Kunnat seutukunnat maakunnat'!C:C,'[1]Kunnat seutukunnat maakunnat'!G:G)</f>
        <v>Ålands landsbygd</v>
      </c>
      <c r="D54" s="28">
        <f>_xlfn.XLOOKUP(A54,Väkiluku!A:A,Väkiluku!B:B)</f>
        <v>1646</v>
      </c>
      <c r="E54" s="28">
        <f>_xlfn.XLOOKUP(A54,'[1]Pitopaikat Ruokavirasto'!A:A,'[1]Pitopaikat Ruokavirasto'!B:B)</f>
        <v>26</v>
      </c>
      <c r="F54" s="28">
        <v>1</v>
      </c>
      <c r="G54" s="28">
        <v>1</v>
      </c>
      <c r="H54" s="28">
        <v>0</v>
      </c>
      <c r="I54" s="28">
        <v>14</v>
      </c>
      <c r="J54" s="28">
        <v>24</v>
      </c>
      <c r="K54" s="28">
        <v>15</v>
      </c>
      <c r="L54" s="28">
        <f t="shared" si="0"/>
        <v>55</v>
      </c>
      <c r="M54" s="29">
        <f t="shared" si="1"/>
        <v>33.414337788578372</v>
      </c>
    </row>
    <row r="55" spans="1:13" ht="22.8" customHeight="1" x14ac:dyDescent="0.3">
      <c r="A55" s="26" t="s">
        <v>261</v>
      </c>
      <c r="B55" s="27" t="str">
        <f>_xlfn.XLOOKUP(A55,'[1]Kunnat seutukunnat maakunnat'!C:C,'[1]Kunnat seutukunnat maakunnat'!F:F)</f>
        <v>Uusimaa</v>
      </c>
      <c r="C55" s="27" t="str">
        <f>_xlfn.XLOOKUP(A55,'[1]Kunnat seutukunnat maakunnat'!C:C,'[1]Kunnat seutukunnat maakunnat'!G:G)</f>
        <v>Helsingin seutukunta</v>
      </c>
      <c r="D55" s="28">
        <f>_xlfn.XLOOKUP(A55,Väkiluku!A:A,Väkiluku!B:B)</f>
        <v>6158</v>
      </c>
      <c r="E55" s="28">
        <f>_xlfn.XLOOKUP(A55,'[1]Pitopaikat Ruokavirasto'!A:A,'[1]Pitopaikat Ruokavirasto'!B:B)</f>
        <v>45</v>
      </c>
      <c r="F55" s="28">
        <v>22</v>
      </c>
      <c r="G55" s="28">
        <v>37</v>
      </c>
      <c r="H55" s="28">
        <v>0</v>
      </c>
      <c r="I55" s="28">
        <v>95</v>
      </c>
      <c r="J55" s="28">
        <v>38</v>
      </c>
      <c r="K55" s="28">
        <v>13</v>
      </c>
      <c r="L55" s="28">
        <f t="shared" si="0"/>
        <v>205</v>
      </c>
      <c r="M55" s="29">
        <f t="shared" si="1"/>
        <v>33.290029230269568</v>
      </c>
    </row>
    <row r="56" spans="1:13" ht="22.8" customHeight="1" x14ac:dyDescent="0.3">
      <c r="A56" s="26" t="s">
        <v>279</v>
      </c>
      <c r="B56" s="27" t="str">
        <f>_xlfn.XLOOKUP(A56,'[1]Kunnat seutukunnat maakunnat'!C:C,'[1]Kunnat seutukunnat maakunnat'!F:F)</f>
        <v>Pohjois-Savo</v>
      </c>
      <c r="C56" s="27" t="str">
        <f>_xlfn.XLOOKUP(A56,'[1]Kunnat seutukunnat maakunnat'!C:C,'[1]Kunnat seutukunnat maakunnat'!G:G)</f>
        <v>Sisä-Savon seutukunta</v>
      </c>
      <c r="D56" s="28">
        <f>_xlfn.XLOOKUP(A56,Väkiluku!A:A,Väkiluku!B:B)</f>
        <v>1412</v>
      </c>
      <c r="E56" s="28">
        <f>_xlfn.XLOOKUP(A56,'[1]Pitopaikat Ruokavirasto'!A:A,'[1]Pitopaikat Ruokavirasto'!B:B)</f>
        <v>15</v>
      </c>
      <c r="F56" s="28">
        <v>3</v>
      </c>
      <c r="G56" s="28">
        <v>16</v>
      </c>
      <c r="H56" s="28">
        <v>0</v>
      </c>
      <c r="I56" s="28">
        <v>9</v>
      </c>
      <c r="J56" s="28">
        <v>8</v>
      </c>
      <c r="K56" s="28">
        <v>11</v>
      </c>
      <c r="L56" s="28">
        <f t="shared" si="0"/>
        <v>47</v>
      </c>
      <c r="M56" s="29">
        <f t="shared" si="1"/>
        <v>33.286118980169974</v>
      </c>
    </row>
    <row r="57" spans="1:13" ht="22.8" customHeight="1" x14ac:dyDescent="0.3">
      <c r="A57" s="26" t="s">
        <v>92</v>
      </c>
      <c r="B57" s="27" t="str">
        <f>_xlfn.XLOOKUP(A57,'[1]Kunnat seutukunnat maakunnat'!C:C,'[1]Kunnat seutukunnat maakunnat'!F:F)</f>
        <v>Etelä-Pohjanmaa</v>
      </c>
      <c r="C57" s="27" t="str">
        <f>_xlfn.XLOOKUP(A57,'[1]Kunnat seutukunnat maakunnat'!C:C,'[1]Kunnat seutukunnat maakunnat'!G:G)</f>
        <v>Suupohjan seutukunta</v>
      </c>
      <c r="D57" s="28">
        <f>_xlfn.XLOOKUP(A57,Väkiluku!A:A,Väkiluku!B:B)</f>
        <v>12618</v>
      </c>
      <c r="E57" s="28">
        <f>_xlfn.XLOOKUP(A57,'[1]Pitopaikat Ruokavirasto'!A:A,'[1]Pitopaikat Ruokavirasto'!B:B)</f>
        <v>58</v>
      </c>
      <c r="F57" s="28">
        <v>47</v>
      </c>
      <c r="G57" s="28">
        <v>104</v>
      </c>
      <c r="H57" s="28">
        <v>0</v>
      </c>
      <c r="I57" s="28">
        <v>34</v>
      </c>
      <c r="J57" s="28">
        <v>214</v>
      </c>
      <c r="K57" s="28">
        <v>21</v>
      </c>
      <c r="L57" s="28">
        <f t="shared" si="0"/>
        <v>420</v>
      </c>
      <c r="M57" s="29">
        <f t="shared" si="1"/>
        <v>33.285782215882072</v>
      </c>
    </row>
    <row r="58" spans="1:13" ht="22.8" customHeight="1" x14ac:dyDescent="0.3">
      <c r="A58" s="26" t="s">
        <v>195</v>
      </c>
      <c r="B58" s="27" t="str">
        <f>_xlfn.XLOOKUP(A58,'[1]Kunnat seutukunnat maakunnat'!C:C,'[1]Kunnat seutukunnat maakunnat'!F:F)</f>
        <v>Kainuu</v>
      </c>
      <c r="C58" s="27" t="str">
        <f>_xlfn.XLOOKUP(A58,'[1]Kunnat seutukunnat maakunnat'!C:C,'[1]Kunnat seutukunnat maakunnat'!G:G)</f>
        <v>Kajaanin seutukunta</v>
      </c>
      <c r="D58" s="28">
        <f>_xlfn.XLOOKUP(A58,Väkiluku!A:A,Väkiluku!B:B)</f>
        <v>3037</v>
      </c>
      <c r="E58" s="28">
        <f>_xlfn.XLOOKUP(A58,'[1]Pitopaikat Ruokavirasto'!A:A,'[1]Pitopaikat Ruokavirasto'!B:B)</f>
        <v>22</v>
      </c>
      <c r="F58" s="28">
        <v>41</v>
      </c>
      <c r="G58" s="28">
        <v>32</v>
      </c>
      <c r="H58" s="28">
        <v>0</v>
      </c>
      <c r="I58" s="28">
        <v>4</v>
      </c>
      <c r="J58" s="28">
        <v>17</v>
      </c>
      <c r="K58" s="28">
        <v>7</v>
      </c>
      <c r="L58" s="28">
        <f t="shared" si="0"/>
        <v>101</v>
      </c>
      <c r="M58" s="29">
        <f t="shared" si="1"/>
        <v>33.256503128086926</v>
      </c>
    </row>
    <row r="59" spans="1:13" ht="22.8" customHeight="1" x14ac:dyDescent="0.3">
      <c r="A59" s="26" t="s">
        <v>40</v>
      </c>
      <c r="B59" s="27" t="str">
        <f>_xlfn.XLOOKUP(A59,'[1]Kunnat seutukunnat maakunnat'!C:C,'[1]Kunnat seutukunnat maakunnat'!F:F)</f>
        <v>Päijät-Häme</v>
      </c>
      <c r="C59" s="27" t="str">
        <f>_xlfn.XLOOKUP(A59,'[1]Kunnat seutukunnat maakunnat'!C:C,'[1]Kunnat seutukunnat maakunnat'!G:G)</f>
        <v>Lahden seutukunta</v>
      </c>
      <c r="D59" s="28">
        <f>_xlfn.XLOOKUP(A59,Väkiluku!A:A,Väkiluku!B:B)</f>
        <v>2531</v>
      </c>
      <c r="E59" s="28">
        <f>_xlfn.XLOOKUP(A59,'[1]Pitopaikat Ruokavirasto'!A:A,'[1]Pitopaikat Ruokavirasto'!B:B)</f>
        <v>14</v>
      </c>
      <c r="F59" s="28">
        <v>21</v>
      </c>
      <c r="G59" s="28">
        <v>34</v>
      </c>
      <c r="H59" s="28">
        <v>0</v>
      </c>
      <c r="I59" s="28">
        <v>12</v>
      </c>
      <c r="J59" s="28">
        <v>11</v>
      </c>
      <c r="K59" s="28">
        <v>6</v>
      </c>
      <c r="L59" s="28">
        <f t="shared" si="0"/>
        <v>84</v>
      </c>
      <c r="M59" s="29">
        <f t="shared" si="1"/>
        <v>33.188463058079812</v>
      </c>
    </row>
    <row r="60" spans="1:13" ht="22.8" customHeight="1" x14ac:dyDescent="0.3">
      <c r="A60" s="26" t="s">
        <v>144</v>
      </c>
      <c r="B60" s="27" t="str">
        <f>_xlfn.XLOOKUP(A60,'[1]Kunnat seutukunnat maakunnat'!C:C,'[1]Kunnat seutukunnat maakunnat'!F:F)</f>
        <v>Ahvenanmaa</v>
      </c>
      <c r="C60" s="27" t="str">
        <f>_xlfn.XLOOKUP(A60,'[1]Kunnat seutukunnat maakunnat'!C:C,'[1]Kunnat seutukunnat maakunnat'!G:G)</f>
        <v>Ålands landsbygd</v>
      </c>
      <c r="D60" s="28">
        <f>_xlfn.XLOOKUP(A60,Väkiluku!A:A,Väkiluku!B:B)</f>
        <v>2127</v>
      </c>
      <c r="E60" s="28">
        <f>_xlfn.XLOOKUP(A60,'[1]Pitopaikat Ruokavirasto'!A:A,'[1]Pitopaikat Ruokavirasto'!B:B)</f>
        <v>25</v>
      </c>
      <c r="F60" s="28">
        <v>12</v>
      </c>
      <c r="G60" s="28">
        <v>3</v>
      </c>
      <c r="H60" s="28">
        <v>0</v>
      </c>
      <c r="I60" s="28">
        <v>21</v>
      </c>
      <c r="J60" s="28">
        <v>24</v>
      </c>
      <c r="K60" s="28">
        <v>10</v>
      </c>
      <c r="L60" s="28">
        <f t="shared" si="0"/>
        <v>70</v>
      </c>
      <c r="M60" s="29">
        <f t="shared" si="1"/>
        <v>32.91020216267043</v>
      </c>
    </row>
    <row r="61" spans="1:13" ht="22.8" customHeight="1" x14ac:dyDescent="0.3">
      <c r="A61" s="26" t="s">
        <v>226</v>
      </c>
      <c r="B61" s="27" t="str">
        <f>_xlfn.XLOOKUP(A61,'[1]Kunnat seutukunnat maakunnat'!C:C,'[1]Kunnat seutukunnat maakunnat'!F:F)</f>
        <v>Varsinais-Suomi</v>
      </c>
      <c r="C61" s="27" t="str">
        <f>_xlfn.XLOOKUP(A61,'[1]Kunnat seutukunnat maakunnat'!C:C,'[1]Kunnat seutukunnat maakunnat'!G:G)</f>
        <v>Loimaan seutukunta</v>
      </c>
      <c r="D61" s="28">
        <f>_xlfn.XLOOKUP(A61,Väkiluku!A:A,Väkiluku!B:B)</f>
        <v>8130</v>
      </c>
      <c r="E61" s="28">
        <f>_xlfn.XLOOKUP(A61,'[1]Pitopaikat Ruokavirasto'!A:A,'[1]Pitopaikat Ruokavirasto'!B:B)</f>
        <v>51</v>
      </c>
      <c r="F61" s="28">
        <v>60</v>
      </c>
      <c r="G61" s="28">
        <v>80</v>
      </c>
      <c r="H61" s="28">
        <v>0</v>
      </c>
      <c r="I61" s="28">
        <v>28</v>
      </c>
      <c r="J61" s="28">
        <v>59</v>
      </c>
      <c r="K61" s="28">
        <v>37</v>
      </c>
      <c r="L61" s="28">
        <f t="shared" si="0"/>
        <v>264</v>
      </c>
      <c r="M61" s="29">
        <f t="shared" si="1"/>
        <v>32.472324723247226</v>
      </c>
    </row>
    <row r="62" spans="1:13" ht="22.8" customHeight="1" x14ac:dyDescent="0.3">
      <c r="A62" s="26" t="s">
        <v>197</v>
      </c>
      <c r="B62" s="27" t="str">
        <f>_xlfn.XLOOKUP(A62,'[1]Kunnat seutukunnat maakunnat'!C:C,'[1]Kunnat seutukunnat maakunnat'!F:F)</f>
        <v>Etelä-Karjala</v>
      </c>
      <c r="C62" s="27" t="str">
        <f>_xlfn.XLOOKUP(A62,'[1]Kunnat seutukunnat maakunnat'!C:C,'[1]Kunnat seutukunnat maakunnat'!G:G)</f>
        <v>Imatran seutukunta</v>
      </c>
      <c r="D62" s="28">
        <f>_xlfn.XLOOKUP(A62,Väkiluku!A:A,Väkiluku!B:B)</f>
        <v>4366</v>
      </c>
      <c r="E62" s="28">
        <f>_xlfn.XLOOKUP(A62,'[1]Pitopaikat Ruokavirasto'!A:A,'[1]Pitopaikat Ruokavirasto'!B:B)</f>
        <v>35</v>
      </c>
      <c r="F62" s="28">
        <v>22</v>
      </c>
      <c r="G62" s="28">
        <v>64</v>
      </c>
      <c r="H62" s="28">
        <v>3</v>
      </c>
      <c r="I62" s="28">
        <v>16</v>
      </c>
      <c r="J62" s="28">
        <v>20</v>
      </c>
      <c r="K62" s="28">
        <v>13</v>
      </c>
      <c r="L62" s="28">
        <f t="shared" si="0"/>
        <v>138</v>
      </c>
      <c r="M62" s="29">
        <f t="shared" si="1"/>
        <v>31.607879065506186</v>
      </c>
    </row>
    <row r="63" spans="1:13" ht="22.8" customHeight="1" x14ac:dyDescent="0.3">
      <c r="A63" s="26" t="s">
        <v>30</v>
      </c>
      <c r="B63" s="27" t="str">
        <f>_xlfn.XLOOKUP(A63,'[1]Kunnat seutukunnat maakunnat'!C:C,'[1]Kunnat seutukunnat maakunnat'!F:F)</f>
        <v>Ahvenanmaa</v>
      </c>
      <c r="C63" s="27" t="str">
        <f>_xlfn.XLOOKUP(A63,'[1]Kunnat seutukunnat maakunnat'!C:C,'[1]Kunnat seutukunnat maakunnat'!G:G)</f>
        <v>Ålands landsbygd</v>
      </c>
      <c r="D63" s="28">
        <f>_xlfn.XLOOKUP(A63,Väkiluku!A:A,Väkiluku!B:B)</f>
        <v>509</v>
      </c>
      <c r="E63" s="28" t="s">
        <v>19</v>
      </c>
      <c r="F63" s="28">
        <v>0</v>
      </c>
      <c r="G63" s="28">
        <v>0</v>
      </c>
      <c r="H63" s="28">
        <v>0</v>
      </c>
      <c r="I63" s="28">
        <v>0</v>
      </c>
      <c r="J63" s="28">
        <v>14</v>
      </c>
      <c r="K63" s="28">
        <v>2</v>
      </c>
      <c r="L63" s="28">
        <f t="shared" si="0"/>
        <v>16</v>
      </c>
      <c r="M63" s="29">
        <f t="shared" si="1"/>
        <v>31.43418467583497</v>
      </c>
    </row>
    <row r="64" spans="1:13" ht="22.8" customHeight="1" x14ac:dyDescent="0.3">
      <c r="A64" s="26" t="s">
        <v>165</v>
      </c>
      <c r="B64" s="27" t="str">
        <f>_xlfn.XLOOKUP(A64,'[1]Kunnat seutukunnat maakunnat'!C:C,'[1]Kunnat seutukunnat maakunnat'!F:F)</f>
        <v>Pohjois-Pohjanmaa</v>
      </c>
      <c r="C64" s="27" t="str">
        <f>_xlfn.XLOOKUP(A64,'[1]Kunnat seutukunnat maakunnat'!C:C,'[1]Kunnat seutukunnat maakunnat'!G:G)</f>
        <v>Ylivieskan seutukunta</v>
      </c>
      <c r="D64" s="28">
        <f>_xlfn.XLOOKUP(A64,Väkiluku!A:A,Väkiluku!B:B)</f>
        <v>1055</v>
      </c>
      <c r="E64" s="28">
        <f>_xlfn.XLOOKUP(A64,'[1]Pitopaikat Ruokavirasto'!A:A,'[1]Pitopaikat Ruokavirasto'!B:B)</f>
        <v>8</v>
      </c>
      <c r="F64" s="28">
        <v>4</v>
      </c>
      <c r="G64" s="28">
        <v>16</v>
      </c>
      <c r="H64" s="28">
        <v>0</v>
      </c>
      <c r="I64" s="28">
        <v>0</v>
      </c>
      <c r="J64" s="28">
        <v>9</v>
      </c>
      <c r="K64" s="28">
        <v>4</v>
      </c>
      <c r="L64" s="28">
        <f t="shared" si="0"/>
        <v>33</v>
      </c>
      <c r="M64" s="29">
        <f t="shared" si="1"/>
        <v>31.279620853080569</v>
      </c>
    </row>
    <row r="65" spans="1:13" ht="22.8" customHeight="1" x14ac:dyDescent="0.3">
      <c r="A65" s="26" t="s">
        <v>244</v>
      </c>
      <c r="B65" s="27" t="str">
        <f>_xlfn.XLOOKUP(A65,'[1]Kunnat seutukunnat maakunnat'!C:C,'[1]Kunnat seutukunnat maakunnat'!F:F)</f>
        <v>Keski-Suomi</v>
      </c>
      <c r="C65" s="27" t="str">
        <f>_xlfn.XLOOKUP(A65,'[1]Kunnat seutukunnat maakunnat'!C:C,'[1]Kunnat seutukunnat maakunnat'!G:G)</f>
        <v>Saarijärven–Viitasaaren seutukunta</v>
      </c>
      <c r="D65" s="28">
        <f>_xlfn.XLOOKUP(A65,Väkiluku!A:A,Väkiluku!B:B)</f>
        <v>8847</v>
      </c>
      <c r="E65" s="28">
        <f>_xlfn.XLOOKUP(A65,'[1]Pitopaikat Ruokavirasto'!A:A,'[1]Pitopaikat Ruokavirasto'!B:B)</f>
        <v>62</v>
      </c>
      <c r="F65" s="28">
        <v>81</v>
      </c>
      <c r="G65" s="28">
        <v>93</v>
      </c>
      <c r="H65" s="28">
        <v>0</v>
      </c>
      <c r="I65" s="28">
        <v>28</v>
      </c>
      <c r="J65" s="28">
        <v>45</v>
      </c>
      <c r="K65" s="28">
        <v>29</v>
      </c>
      <c r="L65" s="28">
        <f t="shared" si="0"/>
        <v>276</v>
      </c>
      <c r="M65" s="29">
        <f t="shared" si="1"/>
        <v>31.197015937605968</v>
      </c>
    </row>
    <row r="66" spans="1:13" ht="22.8" customHeight="1" x14ac:dyDescent="0.3">
      <c r="A66" s="26" t="s">
        <v>248</v>
      </c>
      <c r="B66" s="27" t="str">
        <f>_xlfn.XLOOKUP(A66,'[1]Kunnat seutukunnat maakunnat'!C:C,'[1]Kunnat seutukunnat maakunnat'!F:F)</f>
        <v>Pirkanmaa</v>
      </c>
      <c r="C66" s="27" t="str">
        <f>_xlfn.XLOOKUP(A66,'[1]Kunnat seutukunnat maakunnat'!C:C,'[1]Kunnat seutukunnat maakunnat'!G:G)</f>
        <v>Lounais-Pirkanmaan seutukunta</v>
      </c>
      <c r="D66" s="28">
        <f>_xlfn.XLOOKUP(A66,Väkiluku!A:A,Väkiluku!B:B)</f>
        <v>23515</v>
      </c>
      <c r="E66" s="28">
        <f>_xlfn.XLOOKUP(A66,'[1]Pitopaikat Ruokavirasto'!A:A,'[1]Pitopaikat Ruokavirasto'!B:B)</f>
        <v>123</v>
      </c>
      <c r="F66" s="28">
        <v>142</v>
      </c>
      <c r="G66" s="28">
        <v>268</v>
      </c>
      <c r="H66" s="28">
        <v>0</v>
      </c>
      <c r="I66" s="28">
        <v>84</v>
      </c>
      <c r="J66" s="28">
        <v>157</v>
      </c>
      <c r="K66" s="28">
        <v>78</v>
      </c>
      <c r="L66" s="28">
        <f t="shared" ref="L66:L129" si="2">SUM(F66:K66)</f>
        <v>729</v>
      </c>
      <c r="M66" s="29">
        <f t="shared" ref="M66:M129" si="3">L66/(D66/$N$1)</f>
        <v>31.001488411652137</v>
      </c>
    </row>
    <row r="67" spans="1:13" ht="22.8" customHeight="1" x14ac:dyDescent="0.3">
      <c r="A67" s="26" t="s">
        <v>295</v>
      </c>
      <c r="B67" s="27" t="str">
        <f>_xlfn.XLOOKUP(A67,'[1]Kunnat seutukunnat maakunnat'!C:C,'[1]Kunnat seutukunnat maakunnat'!F:F)</f>
        <v>Pohjanmaa</v>
      </c>
      <c r="C67" s="27" t="str">
        <f>_xlfn.XLOOKUP(A67,'[1]Kunnat seutukunnat maakunnat'!C:C,'[1]Kunnat seutukunnat maakunnat'!G:G)</f>
        <v>Jakobstadsregionen</v>
      </c>
      <c r="D67" s="28">
        <f>_xlfn.XLOOKUP(A67,Väkiluku!A:A,Väkiluku!B:B)</f>
        <v>7500</v>
      </c>
      <c r="E67" s="28">
        <f>_xlfn.XLOOKUP(A67,'[1]Pitopaikat Ruokavirasto'!A:A,'[1]Pitopaikat Ruokavirasto'!B:B)</f>
        <v>39</v>
      </c>
      <c r="F67" s="28">
        <v>46</v>
      </c>
      <c r="G67" s="28">
        <v>27</v>
      </c>
      <c r="H67" s="28">
        <v>1</v>
      </c>
      <c r="I67" s="28">
        <v>65</v>
      </c>
      <c r="J67" s="28">
        <v>69</v>
      </c>
      <c r="K67" s="28">
        <v>24</v>
      </c>
      <c r="L67" s="28">
        <f t="shared" si="2"/>
        <v>232</v>
      </c>
      <c r="M67" s="29">
        <f t="shared" si="3"/>
        <v>30.933333333333334</v>
      </c>
    </row>
    <row r="68" spans="1:13" ht="22.8" customHeight="1" x14ac:dyDescent="0.3">
      <c r="A68" s="26" t="s">
        <v>175</v>
      </c>
      <c r="B68" s="27" t="str">
        <f>_xlfn.XLOOKUP(A68,'[1]Kunnat seutukunnat maakunnat'!C:C,'[1]Kunnat seutukunnat maakunnat'!F:F)</f>
        <v>Uusimaa</v>
      </c>
      <c r="C68" s="27" t="str">
        <f>_xlfn.XLOOKUP(A68,'[1]Kunnat seutukunnat maakunnat'!C:C,'[1]Kunnat seutukunnat maakunnat'!G:G)</f>
        <v>Porvoon seutukunta</v>
      </c>
      <c r="D68" s="28">
        <f>_xlfn.XLOOKUP(A68,Väkiluku!A:A,Väkiluku!B:B)</f>
        <v>1715</v>
      </c>
      <c r="E68" s="28">
        <f>_xlfn.XLOOKUP(A68,'[1]Pitopaikat Ruokavirasto'!A:A,'[1]Pitopaikat Ruokavirasto'!B:B)</f>
        <v>20</v>
      </c>
      <c r="F68" s="28">
        <v>20</v>
      </c>
      <c r="G68" s="28">
        <v>20</v>
      </c>
      <c r="H68" s="28">
        <v>0</v>
      </c>
      <c r="I68" s="28">
        <v>3</v>
      </c>
      <c r="J68" s="28">
        <v>6</v>
      </c>
      <c r="K68" s="28">
        <v>4</v>
      </c>
      <c r="L68" s="28">
        <f t="shared" si="2"/>
        <v>53</v>
      </c>
      <c r="M68" s="29">
        <f t="shared" si="3"/>
        <v>30.903790087463555</v>
      </c>
    </row>
    <row r="69" spans="1:13" ht="22.8" customHeight="1" x14ac:dyDescent="0.3">
      <c r="A69" s="26" t="s">
        <v>305</v>
      </c>
      <c r="B69" s="27" t="str">
        <f>_xlfn.XLOOKUP(A69,'[1]Kunnat seutukunnat maakunnat'!C:C,'[1]Kunnat seutukunnat maakunnat'!F:F)</f>
        <v>Keski-Pohjanmaa</v>
      </c>
      <c r="C69" s="27" t="str">
        <f>_xlfn.XLOOKUP(A69,'[1]Kunnat seutukunnat maakunnat'!C:C,'[1]Kunnat seutukunnat maakunnat'!G:G)</f>
        <v>Kaustisen seutukunta</v>
      </c>
      <c r="D69" s="28">
        <f>_xlfn.XLOOKUP(A69,Väkiluku!A:A,Väkiluku!B:B)</f>
        <v>2936</v>
      </c>
      <c r="E69" s="28">
        <f>_xlfn.XLOOKUP(A69,'[1]Pitopaikat Ruokavirasto'!A:A,'[1]Pitopaikat Ruokavirasto'!B:B)</f>
        <v>26</v>
      </c>
      <c r="F69" s="28">
        <v>24</v>
      </c>
      <c r="G69" s="28">
        <v>29</v>
      </c>
      <c r="H69" s="28">
        <v>0</v>
      </c>
      <c r="I69" s="28">
        <v>11</v>
      </c>
      <c r="J69" s="28">
        <v>13</v>
      </c>
      <c r="K69" s="28">
        <v>13</v>
      </c>
      <c r="L69" s="28">
        <f t="shared" si="2"/>
        <v>90</v>
      </c>
      <c r="M69" s="29">
        <f t="shared" si="3"/>
        <v>30.653950953678475</v>
      </c>
    </row>
    <row r="70" spans="1:13" ht="22.8" customHeight="1" x14ac:dyDescent="0.3">
      <c r="A70" s="26" t="s">
        <v>240</v>
      </c>
      <c r="B70" s="27" t="str">
        <f>_xlfn.XLOOKUP(A70,'[1]Kunnat seutukunnat maakunnat'!C:C,'[1]Kunnat seutukunnat maakunnat'!F:F)</f>
        <v>Etelä-Karjala</v>
      </c>
      <c r="C70" s="27" t="str">
        <f>_xlfn.XLOOKUP(A70,'[1]Kunnat seutukunnat maakunnat'!C:C,'[1]Kunnat seutukunnat maakunnat'!G:G)</f>
        <v>Imatran seutukunta</v>
      </c>
      <c r="D70" s="28">
        <f>_xlfn.XLOOKUP(A70,Väkiluku!A:A,Väkiluku!B:B)</f>
        <v>4758</v>
      </c>
      <c r="E70" s="28">
        <f>_xlfn.XLOOKUP(A70,'[1]Pitopaikat Ruokavirasto'!A:A,'[1]Pitopaikat Ruokavirasto'!B:B)</f>
        <v>34</v>
      </c>
      <c r="F70" s="28">
        <v>19</v>
      </c>
      <c r="G70" s="28">
        <v>48</v>
      </c>
      <c r="H70" s="28">
        <v>1</v>
      </c>
      <c r="I70" s="28">
        <v>33</v>
      </c>
      <c r="J70" s="28">
        <v>15</v>
      </c>
      <c r="K70" s="28">
        <v>28</v>
      </c>
      <c r="L70" s="28">
        <f t="shared" si="2"/>
        <v>144</v>
      </c>
      <c r="M70" s="29">
        <f t="shared" si="3"/>
        <v>30.264817150063053</v>
      </c>
    </row>
    <row r="71" spans="1:13" ht="22.8" customHeight="1" x14ac:dyDescent="0.3">
      <c r="A71" s="26" t="s">
        <v>52</v>
      </c>
      <c r="B71" s="27" t="str">
        <f>_xlfn.XLOOKUP(A71,'[1]Kunnat seutukunnat maakunnat'!C:C,'[1]Kunnat seutukunnat maakunnat'!F:F)</f>
        <v>Pirkanmaa</v>
      </c>
      <c r="C71" s="27" t="str">
        <f>_xlfn.XLOOKUP(A71,'[1]Kunnat seutukunnat maakunnat'!C:C,'[1]Kunnat seutukunnat maakunnat'!G:G)</f>
        <v>Tampereen seutukunta</v>
      </c>
      <c r="D71" s="28">
        <f>_xlfn.XLOOKUP(A71,Väkiluku!A:A,Väkiluku!B:B)</f>
        <v>10319</v>
      </c>
      <c r="E71" s="28">
        <f>_xlfn.XLOOKUP(A71,'[1]Pitopaikat Ruokavirasto'!A:A,'[1]Pitopaikat Ruokavirasto'!B:B)</f>
        <v>83</v>
      </c>
      <c r="F71" s="28">
        <v>55</v>
      </c>
      <c r="G71" s="28">
        <v>114</v>
      </c>
      <c r="H71" s="28">
        <v>1</v>
      </c>
      <c r="I71" s="28">
        <v>52</v>
      </c>
      <c r="J71" s="28">
        <v>51</v>
      </c>
      <c r="K71" s="28">
        <v>39</v>
      </c>
      <c r="L71" s="28">
        <f t="shared" si="2"/>
        <v>312</v>
      </c>
      <c r="M71" s="29">
        <f t="shared" si="3"/>
        <v>30.235487934877408</v>
      </c>
    </row>
    <row r="72" spans="1:13" ht="22.8" customHeight="1" x14ac:dyDescent="0.3">
      <c r="A72" s="26" t="s">
        <v>137</v>
      </c>
      <c r="B72" s="27" t="str">
        <f>_xlfn.XLOOKUP(A72,'[1]Kunnat seutukunnat maakunnat'!C:C,'[1]Kunnat seutukunnat maakunnat'!F:F)</f>
        <v>Uusimaa</v>
      </c>
      <c r="C72" s="27" t="str">
        <f>_xlfn.XLOOKUP(A72,'[1]Kunnat seutukunnat maakunnat'!C:C,'[1]Kunnat seutukunnat maakunnat'!G:G)</f>
        <v>Loviisan seutukunta</v>
      </c>
      <c r="D72" s="28">
        <f>_xlfn.XLOOKUP(A72,Väkiluku!A:A,Väkiluku!B:B)</f>
        <v>2449</v>
      </c>
      <c r="E72" s="28">
        <f>_xlfn.XLOOKUP(A72,'[1]Pitopaikat Ruokavirasto'!A:A,'[1]Pitopaikat Ruokavirasto'!B:B)</f>
        <v>27</v>
      </c>
      <c r="F72" s="28">
        <v>21</v>
      </c>
      <c r="G72" s="28">
        <v>14</v>
      </c>
      <c r="H72" s="28">
        <v>0</v>
      </c>
      <c r="I72" s="28">
        <v>8</v>
      </c>
      <c r="J72" s="28">
        <v>25</v>
      </c>
      <c r="K72" s="28">
        <v>6</v>
      </c>
      <c r="L72" s="28">
        <f t="shared" si="2"/>
        <v>74</v>
      </c>
      <c r="M72" s="29">
        <f t="shared" si="3"/>
        <v>30.216414863209476</v>
      </c>
    </row>
    <row r="73" spans="1:13" ht="22.8" customHeight="1" x14ac:dyDescent="0.3">
      <c r="A73" s="26" t="s">
        <v>83</v>
      </c>
      <c r="B73" s="27" t="str">
        <f>_xlfn.XLOOKUP(A73,'[1]Kunnat seutukunnat maakunnat'!C:C,'[1]Kunnat seutukunnat maakunnat'!F:F)</f>
        <v>Etelä-Savo</v>
      </c>
      <c r="C73" s="27" t="str">
        <f>_xlfn.XLOOKUP(A73,'[1]Kunnat seutukunnat maakunnat'!C:C,'[1]Kunnat seutukunnat maakunnat'!G:G)</f>
        <v>Mikkelin seutukunta</v>
      </c>
      <c r="D73" s="28">
        <f>_xlfn.XLOOKUP(A73,Väkiluku!A:A,Väkiluku!B:B)</f>
        <v>5114</v>
      </c>
      <c r="E73" s="28">
        <f>_xlfn.XLOOKUP(A73,'[1]Pitopaikat Ruokavirasto'!A:A,'[1]Pitopaikat Ruokavirasto'!B:B)</f>
        <v>40</v>
      </c>
      <c r="F73" s="28">
        <v>31</v>
      </c>
      <c r="G73" s="28">
        <v>76</v>
      </c>
      <c r="H73" s="28">
        <v>1</v>
      </c>
      <c r="I73" s="28">
        <v>3</v>
      </c>
      <c r="J73" s="28">
        <v>35</v>
      </c>
      <c r="K73" s="28">
        <v>7</v>
      </c>
      <c r="L73" s="28">
        <f t="shared" si="2"/>
        <v>153</v>
      </c>
      <c r="M73" s="29">
        <f t="shared" si="3"/>
        <v>29.91787250684396</v>
      </c>
    </row>
    <row r="74" spans="1:13" ht="22.8" customHeight="1" x14ac:dyDescent="0.3">
      <c r="A74" s="26" t="s">
        <v>56</v>
      </c>
      <c r="B74" s="27" t="str">
        <f>_xlfn.XLOOKUP(A74,'[1]Kunnat seutukunnat maakunnat'!C:C,'[1]Kunnat seutukunnat maakunnat'!F:F)</f>
        <v>Päijät-Häme</v>
      </c>
      <c r="C74" s="27" t="str">
        <f>_xlfn.XLOOKUP(A74,'[1]Kunnat seutukunnat maakunnat'!C:C,'[1]Kunnat seutukunnat maakunnat'!G:G)</f>
        <v>Lahden seutukunta</v>
      </c>
      <c r="D74" s="28">
        <f>_xlfn.XLOOKUP(A74,Väkiluku!A:A,Väkiluku!B:B)</f>
        <v>6444</v>
      </c>
      <c r="E74" s="28">
        <f>_xlfn.XLOOKUP(A74,'[1]Pitopaikat Ruokavirasto'!A:A,'[1]Pitopaikat Ruokavirasto'!B:B)</f>
        <v>43</v>
      </c>
      <c r="F74" s="28">
        <v>48</v>
      </c>
      <c r="G74" s="28">
        <v>75</v>
      </c>
      <c r="H74" s="28">
        <v>2</v>
      </c>
      <c r="I74" s="28">
        <v>15</v>
      </c>
      <c r="J74" s="28">
        <v>31</v>
      </c>
      <c r="K74" s="28">
        <v>21</v>
      </c>
      <c r="L74" s="28">
        <f t="shared" si="2"/>
        <v>192</v>
      </c>
      <c r="M74" s="29">
        <f t="shared" si="3"/>
        <v>29.795158286778399</v>
      </c>
    </row>
    <row r="75" spans="1:13" ht="22.8" customHeight="1" x14ac:dyDescent="0.3">
      <c r="A75" s="26" t="s">
        <v>103</v>
      </c>
      <c r="B75" s="27" t="str">
        <f>_xlfn.XLOOKUP(A75,'[1]Kunnat seutukunnat maakunnat'!C:C,'[1]Kunnat seutukunnat maakunnat'!F:F)</f>
        <v>Keski-Suomi</v>
      </c>
      <c r="C75" s="27" t="str">
        <f>_xlfn.XLOOKUP(A75,'[1]Kunnat seutukunnat maakunnat'!C:C,'[1]Kunnat seutukunnat maakunnat'!G:G)</f>
        <v>Keuruun seutukunta</v>
      </c>
      <c r="D75" s="28">
        <f>_xlfn.XLOOKUP(A75,Väkiluku!A:A,Väkiluku!B:B)</f>
        <v>9184</v>
      </c>
      <c r="E75" s="28">
        <f>_xlfn.XLOOKUP(A75,'[1]Pitopaikat Ruokavirasto'!A:A,'[1]Pitopaikat Ruokavirasto'!B:B)</f>
        <v>33</v>
      </c>
      <c r="F75" s="28">
        <v>71</v>
      </c>
      <c r="G75" s="28">
        <v>147</v>
      </c>
      <c r="H75" s="28">
        <v>1</v>
      </c>
      <c r="I75" s="28">
        <v>16</v>
      </c>
      <c r="J75" s="28">
        <v>22</v>
      </c>
      <c r="K75" s="28">
        <v>16</v>
      </c>
      <c r="L75" s="28">
        <f t="shared" si="2"/>
        <v>273</v>
      </c>
      <c r="M75" s="29">
        <f t="shared" si="3"/>
        <v>29.725609756097562</v>
      </c>
    </row>
    <row r="76" spans="1:13" ht="22.8" customHeight="1" x14ac:dyDescent="0.3">
      <c r="A76" s="26" t="s">
        <v>180</v>
      </c>
      <c r="B76" s="27" t="str">
        <f>_xlfn.XLOOKUP(A76,'[1]Kunnat seutukunnat maakunnat'!C:C,'[1]Kunnat seutukunnat maakunnat'!F:F)</f>
        <v>Satakunta</v>
      </c>
      <c r="C76" s="27" t="str">
        <f>_xlfn.XLOOKUP(A76,'[1]Kunnat seutukunnat maakunnat'!C:C,'[1]Kunnat seutukunnat maakunnat'!G:G)</f>
        <v>Porin seutukunta</v>
      </c>
      <c r="D76" s="28">
        <f>_xlfn.XLOOKUP(A76,Väkiluku!A:A,Väkiluku!B:B)</f>
        <v>4966</v>
      </c>
      <c r="E76" s="28">
        <f>_xlfn.XLOOKUP(A76,'[1]Pitopaikat Ruokavirasto'!A:A,'[1]Pitopaikat Ruokavirasto'!B:B)</f>
        <v>33</v>
      </c>
      <c r="F76" s="28">
        <v>41</v>
      </c>
      <c r="G76" s="28">
        <v>42</v>
      </c>
      <c r="H76" s="28">
        <v>0</v>
      </c>
      <c r="I76" s="28">
        <v>16</v>
      </c>
      <c r="J76" s="28">
        <v>24</v>
      </c>
      <c r="K76" s="28">
        <v>24</v>
      </c>
      <c r="L76" s="28">
        <f t="shared" si="2"/>
        <v>147</v>
      </c>
      <c r="M76" s="29">
        <f t="shared" si="3"/>
        <v>29.601288763592429</v>
      </c>
    </row>
    <row r="77" spans="1:13" ht="22.8" customHeight="1" x14ac:dyDescent="0.3">
      <c r="A77" s="26" t="s">
        <v>247</v>
      </c>
      <c r="B77" s="27" t="str">
        <f>_xlfn.XLOOKUP(A77,'[1]Kunnat seutukunnat maakunnat'!C:C,'[1]Kunnat seutukunnat maakunnat'!F:F)</f>
        <v>Ahvenanmaa</v>
      </c>
      <c r="C77" s="27" t="str">
        <f>_xlfn.XLOOKUP(A77,'[1]Kunnat seutukunnat maakunnat'!C:C,'[1]Kunnat seutukunnat maakunnat'!G:G)</f>
        <v>Ålands landsbygd</v>
      </c>
      <c r="D77" s="28">
        <f>_xlfn.XLOOKUP(A77,Väkiluku!A:A,Väkiluku!B:B)</f>
        <v>1791</v>
      </c>
      <c r="E77" s="28">
        <f>_xlfn.XLOOKUP(A77,'[1]Pitopaikat Ruokavirasto'!A:A,'[1]Pitopaikat Ruokavirasto'!B:B)</f>
        <v>20</v>
      </c>
      <c r="F77" s="28">
        <v>4</v>
      </c>
      <c r="G77" s="28">
        <v>2</v>
      </c>
      <c r="H77" s="28">
        <v>0</v>
      </c>
      <c r="I77" s="28">
        <v>15</v>
      </c>
      <c r="J77" s="28">
        <v>20</v>
      </c>
      <c r="K77" s="28">
        <v>12</v>
      </c>
      <c r="L77" s="28">
        <f t="shared" si="2"/>
        <v>53</v>
      </c>
      <c r="M77" s="29">
        <f t="shared" si="3"/>
        <v>29.592406476828589</v>
      </c>
    </row>
    <row r="78" spans="1:13" ht="22.8" customHeight="1" x14ac:dyDescent="0.3">
      <c r="A78" s="26" t="s">
        <v>138</v>
      </c>
      <c r="B78" s="27" t="str">
        <f>_xlfn.XLOOKUP(A78,'[1]Kunnat seutukunnat maakunnat'!C:C,'[1]Kunnat seutukunnat maakunnat'!F:F)</f>
        <v>Pohjois-Savo</v>
      </c>
      <c r="C78" s="27" t="str">
        <f>_xlfn.XLOOKUP(A78,'[1]Kunnat seutukunnat maakunnat'!C:C,'[1]Kunnat seutukunnat maakunnat'!G:G)</f>
        <v>Ylä-Savon seutukunta</v>
      </c>
      <c r="D78" s="28">
        <f>_xlfn.XLOOKUP(A78,Väkiluku!A:A,Väkiluku!B:B)</f>
        <v>8975</v>
      </c>
      <c r="E78" s="28">
        <f>_xlfn.XLOOKUP(A78,'[1]Pitopaikat Ruokavirasto'!A:A,'[1]Pitopaikat Ruokavirasto'!B:B)</f>
        <v>66</v>
      </c>
      <c r="F78" s="28">
        <v>81</v>
      </c>
      <c r="G78" s="28">
        <v>78</v>
      </c>
      <c r="H78" s="28">
        <v>2</v>
      </c>
      <c r="I78" s="28">
        <v>22</v>
      </c>
      <c r="J78" s="28">
        <v>52</v>
      </c>
      <c r="K78" s="28">
        <v>29</v>
      </c>
      <c r="L78" s="28">
        <f t="shared" si="2"/>
        <v>264</v>
      </c>
      <c r="M78" s="29">
        <f t="shared" si="3"/>
        <v>29.415041782729805</v>
      </c>
    </row>
    <row r="79" spans="1:13" ht="22.8" customHeight="1" x14ac:dyDescent="0.3">
      <c r="A79" s="26" t="s">
        <v>260</v>
      </c>
      <c r="B79" s="27" t="str">
        <f>_xlfn.XLOOKUP(A79,'[1]Kunnat seutukunnat maakunnat'!C:C,'[1]Kunnat seutukunnat maakunnat'!F:F)</f>
        <v>Uusimaa</v>
      </c>
      <c r="C79" s="27" t="str">
        <f>_xlfn.XLOOKUP(A79,'[1]Kunnat seutukunnat maakunnat'!C:C,'[1]Kunnat seutukunnat maakunnat'!G:G)</f>
        <v>Helsingin seutukunta</v>
      </c>
      <c r="D79" s="28">
        <f>_xlfn.XLOOKUP(A79,Väkiluku!A:A,Väkiluku!B:B)</f>
        <v>22595</v>
      </c>
      <c r="E79" s="28">
        <f>_xlfn.XLOOKUP(A79,'[1]Pitopaikat Ruokavirasto'!A:A,'[1]Pitopaikat Ruokavirasto'!B:B)</f>
        <v>110</v>
      </c>
      <c r="F79" s="28">
        <v>51</v>
      </c>
      <c r="G79" s="28">
        <v>130</v>
      </c>
      <c r="H79" s="28">
        <v>2</v>
      </c>
      <c r="I79" s="28">
        <v>258</v>
      </c>
      <c r="J79" s="28">
        <v>125</v>
      </c>
      <c r="K79" s="28">
        <v>97</v>
      </c>
      <c r="L79" s="28">
        <f t="shared" si="2"/>
        <v>663</v>
      </c>
      <c r="M79" s="29">
        <f t="shared" si="3"/>
        <v>29.342774950210224</v>
      </c>
    </row>
    <row r="80" spans="1:13" ht="22.8" customHeight="1" x14ac:dyDescent="0.3">
      <c r="A80" s="26" t="s">
        <v>28</v>
      </c>
      <c r="B80" s="27" t="str">
        <f>_xlfn.XLOOKUP(A80,'[1]Kunnat seutukunnat maakunnat'!C:C,'[1]Kunnat seutukunnat maakunnat'!F:F)</f>
        <v>Kanta-Häme</v>
      </c>
      <c r="C80" s="27" t="str">
        <f>_xlfn.XLOOKUP(A80,'[1]Kunnat seutukunnat maakunnat'!C:C,'[1]Kunnat seutukunnat maakunnat'!G:G)</f>
        <v>Forssan seutukunta</v>
      </c>
      <c r="D80" s="28">
        <f>_xlfn.XLOOKUP(A80,Väkiluku!A:A,Väkiluku!B:B)</f>
        <v>16469</v>
      </c>
      <c r="E80" s="28">
        <f>_xlfn.XLOOKUP(A80,'[1]Pitopaikat Ruokavirasto'!A:A,'[1]Pitopaikat Ruokavirasto'!B:B)</f>
        <v>53</v>
      </c>
      <c r="F80" s="28">
        <v>142</v>
      </c>
      <c r="G80" s="28">
        <v>93</v>
      </c>
      <c r="H80" s="28">
        <v>1</v>
      </c>
      <c r="I80" s="28">
        <v>75</v>
      </c>
      <c r="J80" s="28">
        <v>144</v>
      </c>
      <c r="K80" s="28">
        <v>25</v>
      </c>
      <c r="L80" s="28">
        <f t="shared" si="2"/>
        <v>480</v>
      </c>
      <c r="M80" s="29">
        <f t="shared" si="3"/>
        <v>29.14566761794887</v>
      </c>
    </row>
    <row r="81" spans="1:13" ht="22.8" customHeight="1" x14ac:dyDescent="0.3">
      <c r="A81" s="26" t="s">
        <v>177</v>
      </c>
      <c r="B81" s="27" t="str">
        <f>_xlfn.XLOOKUP(A81,'[1]Kunnat seutukunnat maakunnat'!C:C,'[1]Kunnat seutukunnat maakunnat'!F:F)</f>
        <v>Pirkanmaa</v>
      </c>
      <c r="C81" s="27" t="str">
        <f>_xlfn.XLOOKUP(A81,'[1]Kunnat seutukunnat maakunnat'!C:C,'[1]Kunnat seutukunnat maakunnat'!G:G)</f>
        <v>Ylä-Pirkanmaan seutukunta</v>
      </c>
      <c r="D81" s="28">
        <f>_xlfn.XLOOKUP(A81,Väkiluku!A:A,Väkiluku!B:B)</f>
        <v>9271</v>
      </c>
      <c r="E81" s="28">
        <f>_xlfn.XLOOKUP(A81,'[1]Pitopaikat Ruokavirasto'!A:A,'[1]Pitopaikat Ruokavirasto'!B:B)</f>
        <v>35</v>
      </c>
      <c r="F81" s="28">
        <v>72</v>
      </c>
      <c r="G81" s="28">
        <v>93</v>
      </c>
      <c r="H81" s="28">
        <v>0</v>
      </c>
      <c r="I81" s="28">
        <v>26</v>
      </c>
      <c r="J81" s="28">
        <v>31</v>
      </c>
      <c r="K81" s="28">
        <v>48</v>
      </c>
      <c r="L81" s="28">
        <f t="shared" si="2"/>
        <v>270</v>
      </c>
      <c r="M81" s="29">
        <f t="shared" si="3"/>
        <v>29.123071944774026</v>
      </c>
    </row>
    <row r="82" spans="1:13" ht="22.8" customHeight="1" x14ac:dyDescent="0.3">
      <c r="A82" s="26" t="s">
        <v>304</v>
      </c>
      <c r="B82" s="27" t="str">
        <f>_xlfn.XLOOKUP(A82,'[1]Kunnat seutukunnat maakunnat'!C:C,'[1]Kunnat seutukunnat maakunnat'!F:F)</f>
        <v>Pirkanmaa</v>
      </c>
      <c r="C82" s="27" t="str">
        <f>_xlfn.XLOOKUP(A82,'[1]Kunnat seutukunnat maakunnat'!C:C,'[1]Kunnat seutukunnat maakunnat'!G:G)</f>
        <v>Tampereen seutukunta</v>
      </c>
      <c r="D82" s="28">
        <f>_xlfn.XLOOKUP(A82,Väkiluku!A:A,Väkiluku!B:B)</f>
        <v>4469</v>
      </c>
      <c r="E82" s="28">
        <f>_xlfn.XLOOKUP(A82,'[1]Pitopaikat Ruokavirasto'!A:A,'[1]Pitopaikat Ruokavirasto'!B:B)</f>
        <v>36</v>
      </c>
      <c r="F82" s="28">
        <v>14</v>
      </c>
      <c r="G82" s="28">
        <v>27</v>
      </c>
      <c r="H82" s="28">
        <v>0</v>
      </c>
      <c r="I82" s="28">
        <v>20</v>
      </c>
      <c r="J82" s="28">
        <v>45</v>
      </c>
      <c r="K82" s="28">
        <v>23</v>
      </c>
      <c r="L82" s="28">
        <f t="shared" si="2"/>
        <v>129</v>
      </c>
      <c r="M82" s="29">
        <f t="shared" si="3"/>
        <v>28.865518012978292</v>
      </c>
    </row>
    <row r="83" spans="1:13" ht="22.8" customHeight="1" x14ac:dyDescent="0.3">
      <c r="A83" s="26" t="s">
        <v>48</v>
      </c>
      <c r="B83" s="27" t="str">
        <f>_xlfn.XLOOKUP(A83,'[1]Kunnat seutukunnat maakunnat'!C:C,'[1]Kunnat seutukunnat maakunnat'!F:F)</f>
        <v>Satakunta</v>
      </c>
      <c r="C83" s="27" t="str">
        <f>_xlfn.XLOOKUP(A83,'[1]Kunnat seutukunnat maakunnat'!C:C,'[1]Kunnat seutukunnat maakunnat'!G:G)</f>
        <v>Porin seutukunta</v>
      </c>
      <c r="D83" s="28">
        <f>_xlfn.XLOOKUP(A83,Väkiluku!A:A,Väkiluku!B:B)</f>
        <v>9646</v>
      </c>
      <c r="E83" s="28">
        <f>_xlfn.XLOOKUP(A83,'[1]Pitopaikat Ruokavirasto'!A:A,'[1]Pitopaikat Ruokavirasto'!B:B)</f>
        <v>43</v>
      </c>
      <c r="F83" s="28">
        <v>49</v>
      </c>
      <c r="G83" s="28">
        <v>66</v>
      </c>
      <c r="H83" s="28">
        <v>1</v>
      </c>
      <c r="I83" s="28">
        <v>61</v>
      </c>
      <c r="J83" s="28">
        <v>49</v>
      </c>
      <c r="K83" s="28">
        <v>51</v>
      </c>
      <c r="L83" s="28">
        <f t="shared" si="2"/>
        <v>277</v>
      </c>
      <c r="M83" s="29">
        <f t="shared" si="3"/>
        <v>28.716566452415506</v>
      </c>
    </row>
    <row r="84" spans="1:13" ht="22.8" customHeight="1" x14ac:dyDescent="0.3">
      <c r="A84" s="26" t="s">
        <v>241</v>
      </c>
      <c r="B84" s="27" t="str">
        <f>_xlfn.XLOOKUP(A84,'[1]Kunnat seutukunnat maakunnat'!C:C,'[1]Kunnat seutukunnat maakunnat'!F:F)</f>
        <v>Pirkanmaa</v>
      </c>
      <c r="C84" s="27" t="str">
        <f>_xlfn.XLOOKUP(A84,'[1]Kunnat seutukunnat maakunnat'!C:C,'[1]Kunnat seutukunnat maakunnat'!G:G)</f>
        <v>Ylä-Pirkanmaan seutukunta</v>
      </c>
      <c r="D84" s="28">
        <f>_xlfn.XLOOKUP(A84,Väkiluku!A:A,Väkiluku!B:B)</f>
        <v>4124</v>
      </c>
      <c r="E84" s="28">
        <f>_xlfn.XLOOKUP(A84,'[1]Pitopaikat Ruokavirasto'!A:A,'[1]Pitopaikat Ruokavirasto'!B:B)</f>
        <v>22</v>
      </c>
      <c r="F84" s="28">
        <v>15</v>
      </c>
      <c r="G84" s="28">
        <v>44</v>
      </c>
      <c r="H84" s="28">
        <v>0</v>
      </c>
      <c r="I84" s="28">
        <v>31</v>
      </c>
      <c r="J84" s="28">
        <v>8</v>
      </c>
      <c r="K84" s="28">
        <v>20</v>
      </c>
      <c r="L84" s="28">
        <f t="shared" si="2"/>
        <v>118</v>
      </c>
      <c r="M84" s="29">
        <f t="shared" si="3"/>
        <v>28.612997090203688</v>
      </c>
    </row>
    <row r="85" spans="1:13" ht="22.8" customHeight="1" x14ac:dyDescent="0.3">
      <c r="A85" s="26" t="s">
        <v>24</v>
      </c>
      <c r="B85" s="27" t="str">
        <f>_xlfn.XLOOKUP(A85,'[1]Kunnat seutukunnat maakunnat'!C:C,'[1]Kunnat seutukunnat maakunnat'!F:F)</f>
        <v>Satakunta</v>
      </c>
      <c r="C85" s="27" t="str">
        <f>_xlfn.XLOOKUP(A85,'[1]Kunnat seutukunnat maakunnat'!C:C,'[1]Kunnat seutukunnat maakunnat'!G:G)</f>
        <v>Rauman seutukunta</v>
      </c>
      <c r="D85" s="28">
        <f>_xlfn.XLOOKUP(A85,Väkiluku!A:A,Väkiluku!B:B)</f>
        <v>11184</v>
      </c>
      <c r="E85" s="28">
        <f>_xlfn.XLOOKUP(A85,'[1]Pitopaikat Ruokavirasto'!A:A,'[1]Pitopaikat Ruokavirasto'!B:B)</f>
        <v>58</v>
      </c>
      <c r="F85" s="28">
        <v>91</v>
      </c>
      <c r="G85" s="28">
        <v>117</v>
      </c>
      <c r="H85" s="28">
        <v>0</v>
      </c>
      <c r="I85" s="28">
        <v>30</v>
      </c>
      <c r="J85" s="28">
        <v>54</v>
      </c>
      <c r="K85" s="28">
        <v>26</v>
      </c>
      <c r="L85" s="28">
        <f t="shared" si="2"/>
        <v>318</v>
      </c>
      <c r="M85" s="29">
        <f t="shared" si="3"/>
        <v>28.433476394849787</v>
      </c>
    </row>
    <row r="86" spans="1:13" ht="22.8" customHeight="1" x14ac:dyDescent="0.3">
      <c r="A86" s="26" t="s">
        <v>15</v>
      </c>
      <c r="B86" s="27" t="str">
        <f>_xlfn.XLOOKUP(A86,'[1]Kunnat seutukunnat maakunnat'!C:C,'[1]Kunnat seutukunnat maakunnat'!F:F)</f>
        <v>Päijät-Häme</v>
      </c>
      <c r="C86" s="27" t="str">
        <f>_xlfn.XLOOKUP(A86,'[1]Kunnat seutukunnat maakunnat'!C:C,'[1]Kunnat seutukunnat maakunnat'!G:G)</f>
        <v>Lahden seutukunta</v>
      </c>
      <c r="D86" s="28">
        <f>_xlfn.XLOOKUP(A86,Väkiluku!A:A,Väkiluku!B:B)</f>
        <v>7968</v>
      </c>
      <c r="E86" s="28">
        <f>_xlfn.XLOOKUP(A86,'[1]Pitopaikat Ruokavirasto'!A:A,'[1]Pitopaikat Ruokavirasto'!B:B)</f>
        <v>46</v>
      </c>
      <c r="F86" s="28">
        <v>38</v>
      </c>
      <c r="G86" s="28">
        <v>51</v>
      </c>
      <c r="H86" s="28">
        <v>3</v>
      </c>
      <c r="I86" s="28">
        <v>42</v>
      </c>
      <c r="J86" s="28">
        <v>60</v>
      </c>
      <c r="K86" s="28">
        <v>32</v>
      </c>
      <c r="L86" s="28">
        <f t="shared" si="2"/>
        <v>226</v>
      </c>
      <c r="M86" s="29">
        <f t="shared" si="3"/>
        <v>28.363453815261046</v>
      </c>
    </row>
    <row r="87" spans="1:13" ht="22.8" customHeight="1" x14ac:dyDescent="0.3">
      <c r="A87" s="26" t="s">
        <v>263</v>
      </c>
      <c r="B87" s="27" t="str">
        <f>_xlfn.XLOOKUP(A87,'[1]Kunnat seutukunnat maakunnat'!C:C,'[1]Kunnat seutukunnat maakunnat'!F:F)</f>
        <v>Etelä-Pohjanmaa</v>
      </c>
      <c r="C87" s="27" t="str">
        <f>_xlfn.XLOOKUP(A87,'[1]Kunnat seutukunnat maakunnat'!C:C,'[1]Kunnat seutukunnat maakunnat'!G:G)</f>
        <v>Kuusiokuntien seutukunta</v>
      </c>
      <c r="D87" s="28">
        <f>_xlfn.XLOOKUP(A87,Väkiluku!A:A,Väkiluku!B:B)</f>
        <v>1873</v>
      </c>
      <c r="E87" s="28">
        <f>_xlfn.XLOOKUP(A87,'[1]Pitopaikat Ruokavirasto'!A:A,'[1]Pitopaikat Ruokavirasto'!B:B)</f>
        <v>23</v>
      </c>
      <c r="F87" s="28">
        <v>6</v>
      </c>
      <c r="G87" s="28">
        <v>18</v>
      </c>
      <c r="H87" s="28">
        <v>1</v>
      </c>
      <c r="I87" s="28">
        <v>7</v>
      </c>
      <c r="J87" s="28">
        <v>7</v>
      </c>
      <c r="K87" s="28">
        <v>14</v>
      </c>
      <c r="L87" s="28">
        <f t="shared" si="2"/>
        <v>53</v>
      </c>
      <c r="M87" s="29">
        <f t="shared" si="3"/>
        <v>28.296849973304859</v>
      </c>
    </row>
    <row r="88" spans="1:13" ht="22.8" customHeight="1" x14ac:dyDescent="0.3">
      <c r="A88" s="26" t="s">
        <v>157</v>
      </c>
      <c r="B88" s="27" t="str">
        <f>_xlfn.XLOOKUP(A88,'[1]Kunnat seutukunnat maakunnat'!C:C,'[1]Kunnat seutukunnat maakunnat'!F:F)</f>
        <v>Pohjois-Pohjanmaa</v>
      </c>
      <c r="C88" s="27" t="str">
        <f>_xlfn.XLOOKUP(A88,'[1]Kunnat seutukunnat maakunnat'!C:C,'[1]Kunnat seutukunnat maakunnat'!G:G)</f>
        <v>Oulun seutukunta</v>
      </c>
      <c r="D88" s="28">
        <f>_xlfn.XLOOKUP(A88,Väkiluku!A:A,Väkiluku!B:B)</f>
        <v>2033</v>
      </c>
      <c r="E88" s="28">
        <f>_xlfn.XLOOKUP(A88,'[1]Pitopaikat Ruokavirasto'!A:A,'[1]Pitopaikat Ruokavirasto'!B:B)</f>
        <v>20</v>
      </c>
      <c r="F88" s="28">
        <v>14</v>
      </c>
      <c r="G88" s="28">
        <v>19</v>
      </c>
      <c r="H88" s="28">
        <v>0</v>
      </c>
      <c r="I88" s="28">
        <v>14</v>
      </c>
      <c r="J88" s="28">
        <v>6</v>
      </c>
      <c r="K88" s="28">
        <v>4</v>
      </c>
      <c r="L88" s="28">
        <f t="shared" si="2"/>
        <v>57</v>
      </c>
      <c r="M88" s="29">
        <f t="shared" si="3"/>
        <v>28.037383177570096</v>
      </c>
    </row>
    <row r="89" spans="1:13" ht="22.8" customHeight="1" x14ac:dyDescent="0.3">
      <c r="A89" s="26" t="s">
        <v>58</v>
      </c>
      <c r="B89" s="27" t="str">
        <f>_xlfn.XLOOKUP(A89,'[1]Kunnat seutukunnat maakunnat'!C:C,'[1]Kunnat seutukunnat maakunnat'!F:F)</f>
        <v>Etelä-Pohjanmaa</v>
      </c>
      <c r="C89" s="27" t="str">
        <f>_xlfn.XLOOKUP(A89,'[1]Kunnat seutukunnat maakunnat'!C:C,'[1]Kunnat seutukunnat maakunnat'!G:G)</f>
        <v>Seinäjoen seutukunta</v>
      </c>
      <c r="D89" s="28">
        <f>_xlfn.XLOOKUP(A89,Väkiluku!A:A,Väkiluku!B:B)</f>
        <v>12343</v>
      </c>
      <c r="E89" s="28">
        <f>_xlfn.XLOOKUP(A89,'[1]Pitopaikat Ruokavirasto'!A:A,'[1]Pitopaikat Ruokavirasto'!B:B)</f>
        <v>86</v>
      </c>
      <c r="F89" s="28">
        <v>74</v>
      </c>
      <c r="G89" s="28">
        <v>133</v>
      </c>
      <c r="H89" s="28">
        <v>2</v>
      </c>
      <c r="I89" s="28">
        <v>33</v>
      </c>
      <c r="J89" s="28">
        <v>68</v>
      </c>
      <c r="K89" s="28">
        <v>35</v>
      </c>
      <c r="L89" s="28">
        <f t="shared" si="2"/>
        <v>345</v>
      </c>
      <c r="M89" s="29">
        <f t="shared" si="3"/>
        <v>27.951065381187718</v>
      </c>
    </row>
    <row r="90" spans="1:13" ht="22.8" customHeight="1" x14ac:dyDescent="0.3">
      <c r="A90" s="26" t="s">
        <v>199</v>
      </c>
      <c r="B90" s="27" t="str">
        <f>_xlfn.XLOOKUP(A90,'[1]Kunnat seutukunnat maakunnat'!C:C,'[1]Kunnat seutukunnat maakunnat'!F:F)</f>
        <v>Pohjanmaa</v>
      </c>
      <c r="C90" s="27" t="str">
        <f>_xlfn.XLOOKUP(A90,'[1]Kunnat seutukunnat maakunnat'!C:C,'[1]Kunnat seutukunnat maakunnat'!G:G)</f>
        <v>Jakobstadsregionen</v>
      </c>
      <c r="D90" s="28">
        <f>_xlfn.XLOOKUP(A90,Väkiluku!A:A,Väkiluku!B:B)</f>
        <v>11225</v>
      </c>
      <c r="E90" s="28">
        <f>_xlfn.XLOOKUP(A90,'[1]Pitopaikat Ruokavirasto'!A:A,'[1]Pitopaikat Ruokavirasto'!B:B)</f>
        <v>66</v>
      </c>
      <c r="F90" s="28">
        <v>48</v>
      </c>
      <c r="G90" s="28">
        <v>33</v>
      </c>
      <c r="H90" s="28">
        <v>1</v>
      </c>
      <c r="I90" s="28">
        <v>57</v>
      </c>
      <c r="J90" s="28">
        <v>135</v>
      </c>
      <c r="K90" s="28">
        <v>37</v>
      </c>
      <c r="L90" s="28">
        <f t="shared" si="2"/>
        <v>311</v>
      </c>
      <c r="M90" s="29">
        <f t="shared" si="3"/>
        <v>27.706013363028955</v>
      </c>
    </row>
    <row r="91" spans="1:13" ht="22.8" customHeight="1" x14ac:dyDescent="0.3">
      <c r="A91" s="26" t="s">
        <v>57</v>
      </c>
      <c r="B91" s="27" t="str">
        <f>_xlfn.XLOOKUP(A91,'[1]Kunnat seutukunnat maakunnat'!C:C,'[1]Kunnat seutukunnat maakunnat'!F:F)</f>
        <v>Pirkanmaa</v>
      </c>
      <c r="C91" s="27" t="str">
        <f>_xlfn.XLOOKUP(A91,'[1]Kunnat seutukunnat maakunnat'!C:C,'[1]Kunnat seutukunnat maakunnat'!G:G)</f>
        <v>Luoteis-Pirkanmaan seutukunta</v>
      </c>
      <c r="D91" s="28">
        <f>_xlfn.XLOOKUP(A91,Väkiluku!A:A,Väkiluku!B:B)</f>
        <v>6850</v>
      </c>
      <c r="E91" s="28">
        <f>_xlfn.XLOOKUP(A91,'[1]Pitopaikat Ruokavirasto'!A:A,'[1]Pitopaikat Ruokavirasto'!B:B)</f>
        <v>43</v>
      </c>
      <c r="F91" s="28">
        <v>21</v>
      </c>
      <c r="G91" s="28">
        <v>77</v>
      </c>
      <c r="H91" s="28">
        <v>1</v>
      </c>
      <c r="I91" s="28">
        <v>22</v>
      </c>
      <c r="J91" s="28">
        <v>34</v>
      </c>
      <c r="K91" s="28">
        <v>32</v>
      </c>
      <c r="L91" s="28">
        <f t="shared" si="2"/>
        <v>187</v>
      </c>
      <c r="M91" s="29">
        <f t="shared" si="3"/>
        <v>27.299270072992702</v>
      </c>
    </row>
    <row r="92" spans="1:13" ht="22.8" customHeight="1" x14ac:dyDescent="0.3">
      <c r="A92" s="26" t="s">
        <v>268</v>
      </c>
      <c r="B92" s="27" t="str">
        <f>_xlfn.XLOOKUP(A92,'[1]Kunnat seutukunnat maakunnat'!C:C,'[1]Kunnat seutukunnat maakunnat'!F:F)</f>
        <v>Etelä-Savo</v>
      </c>
      <c r="C92" s="27" t="str">
        <f>_xlfn.XLOOKUP(A92,'[1]Kunnat seutukunnat maakunnat'!C:C,'[1]Kunnat seutukunnat maakunnat'!G:G)</f>
        <v>Savonlinnan seutukunta</v>
      </c>
      <c r="D92" s="28">
        <f>_xlfn.XLOOKUP(A92,Väkiluku!A:A,Väkiluku!B:B)</f>
        <v>2368</v>
      </c>
      <c r="E92" s="28">
        <f>_xlfn.XLOOKUP(A92,'[1]Pitopaikat Ruokavirasto'!A:A,'[1]Pitopaikat Ruokavirasto'!B:B)</f>
        <v>13</v>
      </c>
      <c r="F92" s="28">
        <v>19</v>
      </c>
      <c r="G92" s="28">
        <v>21</v>
      </c>
      <c r="H92" s="28">
        <v>1</v>
      </c>
      <c r="I92" s="28">
        <v>14</v>
      </c>
      <c r="J92" s="28">
        <v>8</v>
      </c>
      <c r="K92" s="28">
        <v>1</v>
      </c>
      <c r="L92" s="28">
        <f t="shared" si="2"/>
        <v>64</v>
      </c>
      <c r="M92" s="29">
        <f t="shared" si="3"/>
        <v>27.027027027027028</v>
      </c>
    </row>
    <row r="93" spans="1:13" ht="22.8" customHeight="1" x14ac:dyDescent="0.3">
      <c r="A93" s="26" t="s">
        <v>63</v>
      </c>
      <c r="B93" s="27" t="str">
        <f>_xlfn.XLOOKUP(A93,'[1]Kunnat seutukunnat maakunnat'!C:C,'[1]Kunnat seutukunnat maakunnat'!F:F)</f>
        <v>Etelä-Pohjanmaa</v>
      </c>
      <c r="C93" s="27" t="str">
        <f>_xlfn.XLOOKUP(A93,'[1]Kunnat seutukunnat maakunnat'!C:C,'[1]Kunnat seutukunnat maakunnat'!G:G)</f>
        <v>Suupohjan seutukunta</v>
      </c>
      <c r="D93" s="28">
        <f>_xlfn.XLOOKUP(A93,Väkiluku!A:A,Väkiluku!B:B)</f>
        <v>1814</v>
      </c>
      <c r="E93" s="28">
        <f>_xlfn.XLOOKUP(A93,'[1]Pitopaikat Ruokavirasto'!A:A,'[1]Pitopaikat Ruokavirasto'!B:B)</f>
        <v>6</v>
      </c>
      <c r="F93" s="28">
        <v>21</v>
      </c>
      <c r="G93" s="28">
        <v>8</v>
      </c>
      <c r="H93" s="28">
        <v>1</v>
      </c>
      <c r="I93" s="28">
        <v>9</v>
      </c>
      <c r="J93" s="28">
        <v>8</v>
      </c>
      <c r="K93" s="28">
        <v>2</v>
      </c>
      <c r="L93" s="28">
        <f t="shared" si="2"/>
        <v>49</v>
      </c>
      <c r="M93" s="29">
        <f t="shared" si="3"/>
        <v>27.01212789415656</v>
      </c>
    </row>
    <row r="94" spans="1:13" ht="22.8" customHeight="1" x14ac:dyDescent="0.3">
      <c r="A94" s="26" t="s">
        <v>223</v>
      </c>
      <c r="B94" s="27" t="str">
        <f>_xlfn.XLOOKUP(A94,'[1]Kunnat seutukunnat maakunnat'!C:C,'[1]Kunnat seutukunnat maakunnat'!F:F)</f>
        <v>Pohjois-Pohjanmaa</v>
      </c>
      <c r="C94" s="27" t="str">
        <f>_xlfn.XLOOKUP(A94,'[1]Kunnat seutukunnat maakunnat'!C:C,'[1]Kunnat seutukunnat maakunnat'!G:G)</f>
        <v>Haapaveden-Siikalatvan seutukunta</v>
      </c>
      <c r="D94" s="28">
        <f>_xlfn.XLOOKUP(A94,Väkiluku!A:A,Väkiluku!B:B)</f>
        <v>1646</v>
      </c>
      <c r="E94" s="28">
        <f>_xlfn.XLOOKUP(A94,'[1]Pitopaikat Ruokavirasto'!A:A,'[1]Pitopaikat Ruokavirasto'!B:B)</f>
        <v>12</v>
      </c>
      <c r="F94" s="28">
        <v>8</v>
      </c>
      <c r="G94" s="28">
        <v>20</v>
      </c>
      <c r="H94" s="28">
        <v>0</v>
      </c>
      <c r="I94" s="28">
        <v>9</v>
      </c>
      <c r="J94" s="28">
        <v>5</v>
      </c>
      <c r="K94" s="28">
        <v>2</v>
      </c>
      <c r="L94" s="28">
        <f t="shared" si="2"/>
        <v>44</v>
      </c>
      <c r="M94" s="29">
        <f t="shared" si="3"/>
        <v>26.731470230862698</v>
      </c>
    </row>
    <row r="95" spans="1:13" ht="22.8" customHeight="1" x14ac:dyDescent="0.3">
      <c r="A95" s="26" t="s">
        <v>289</v>
      </c>
      <c r="B95" s="27" t="str">
        <f>_xlfn.XLOOKUP(A95,'[1]Kunnat seutukunnat maakunnat'!C:C,'[1]Kunnat seutukunnat maakunnat'!F:F)</f>
        <v>Pohjois-Pohjanmaa</v>
      </c>
      <c r="C95" s="27" t="str">
        <f>_xlfn.XLOOKUP(A95,'[1]Kunnat seutukunnat maakunnat'!C:C,'[1]Kunnat seutukunnat maakunnat'!G:G)</f>
        <v>Oulun seutukunta</v>
      </c>
      <c r="D95" s="28">
        <f>_xlfn.XLOOKUP(A95,Väkiluku!A:A,Väkiluku!B:B)</f>
        <v>6525</v>
      </c>
      <c r="E95" s="28">
        <f>_xlfn.XLOOKUP(A95,'[1]Pitopaikat Ruokavirasto'!A:A,'[1]Pitopaikat Ruokavirasto'!B:B)</f>
        <v>49</v>
      </c>
      <c r="F95" s="28">
        <v>46</v>
      </c>
      <c r="G95" s="28">
        <v>54</v>
      </c>
      <c r="H95" s="28">
        <v>0</v>
      </c>
      <c r="I95" s="28">
        <v>10</v>
      </c>
      <c r="J95" s="28">
        <v>35</v>
      </c>
      <c r="K95" s="28">
        <v>29</v>
      </c>
      <c r="L95" s="28">
        <f t="shared" si="2"/>
        <v>174</v>
      </c>
      <c r="M95" s="29">
        <f t="shared" si="3"/>
        <v>26.666666666666664</v>
      </c>
    </row>
    <row r="96" spans="1:13" ht="22.8" customHeight="1" x14ac:dyDescent="0.3">
      <c r="A96" s="26" t="s">
        <v>169</v>
      </c>
      <c r="B96" s="27" t="str">
        <f>_xlfn.XLOOKUP(A96,'[1]Kunnat seutukunnat maakunnat'!C:C,'[1]Kunnat seutukunnat maakunnat'!F:F)</f>
        <v>Pohjois-Pohjanmaa</v>
      </c>
      <c r="C96" s="27" t="str">
        <f>_xlfn.XLOOKUP(A96,'[1]Kunnat seutukunnat maakunnat'!C:C,'[1]Kunnat seutukunnat maakunnat'!G:G)</f>
        <v>Oulun seutukunta</v>
      </c>
      <c r="D96" s="28">
        <f>_xlfn.XLOOKUP(A96,Väkiluku!A:A,Väkiluku!B:B)</f>
        <v>8827</v>
      </c>
      <c r="E96" s="28">
        <f>_xlfn.XLOOKUP(A96,'[1]Pitopaikat Ruokavirasto'!A:A,'[1]Pitopaikat Ruokavirasto'!B:B)</f>
        <v>50</v>
      </c>
      <c r="F96" s="28">
        <v>72</v>
      </c>
      <c r="G96" s="28">
        <v>102</v>
      </c>
      <c r="H96" s="28">
        <v>0</v>
      </c>
      <c r="I96" s="28">
        <v>19</v>
      </c>
      <c r="J96" s="28">
        <v>34</v>
      </c>
      <c r="K96" s="28">
        <v>8</v>
      </c>
      <c r="L96" s="28">
        <f t="shared" si="2"/>
        <v>235</v>
      </c>
      <c r="M96" s="29">
        <f t="shared" si="3"/>
        <v>26.622861674408068</v>
      </c>
    </row>
    <row r="97" spans="1:13" ht="22.8" customHeight="1" x14ac:dyDescent="0.3">
      <c r="A97" s="26" t="s">
        <v>89</v>
      </c>
      <c r="B97" s="27" t="str">
        <f>_xlfn.XLOOKUP(A97,'[1]Kunnat seutukunnat maakunnat'!C:C,'[1]Kunnat seutukunnat maakunnat'!F:F)</f>
        <v>Keski-Suomi</v>
      </c>
      <c r="C97" s="27" t="str">
        <f>_xlfn.XLOOKUP(A97,'[1]Kunnat seutukunnat maakunnat'!C:C,'[1]Kunnat seutukunnat maakunnat'!G:G)</f>
        <v>Saarijärven–Viitasaaren seutukunta</v>
      </c>
      <c r="D97" s="28">
        <f>_xlfn.XLOOKUP(A97,Väkiluku!A:A,Väkiluku!B:B)</f>
        <v>3625</v>
      </c>
      <c r="E97" s="28">
        <f>_xlfn.XLOOKUP(A97,'[1]Pitopaikat Ruokavirasto'!A:A,'[1]Pitopaikat Ruokavirasto'!B:B)</f>
        <v>25</v>
      </c>
      <c r="F97" s="28">
        <v>45</v>
      </c>
      <c r="G97" s="28">
        <v>23</v>
      </c>
      <c r="H97" s="28">
        <v>0</v>
      </c>
      <c r="I97" s="28">
        <v>4</v>
      </c>
      <c r="J97" s="28">
        <v>14</v>
      </c>
      <c r="K97" s="28">
        <v>9</v>
      </c>
      <c r="L97" s="28">
        <f t="shared" si="2"/>
        <v>95</v>
      </c>
      <c r="M97" s="29">
        <f t="shared" si="3"/>
        <v>26.206896551724139</v>
      </c>
    </row>
    <row r="98" spans="1:13" ht="22.8" customHeight="1" x14ac:dyDescent="0.3">
      <c r="A98" s="26" t="s">
        <v>284</v>
      </c>
      <c r="B98" s="27" t="str">
        <f>_xlfn.XLOOKUP(A98,'[1]Kunnat seutukunnat maakunnat'!C:C,'[1]Kunnat seutukunnat maakunnat'!F:F)</f>
        <v>Keski-Suomi</v>
      </c>
      <c r="C98" s="27" t="str">
        <f>_xlfn.XLOOKUP(A98,'[1]Kunnat seutukunnat maakunnat'!C:C,'[1]Kunnat seutukunnat maakunnat'!G:G)</f>
        <v>Jyväskylän seutukunta</v>
      </c>
      <c r="D98" s="28">
        <f>_xlfn.XLOOKUP(A98,Väkiluku!A:A,Väkiluku!B:B)</f>
        <v>2368</v>
      </c>
      <c r="E98" s="28">
        <f>_xlfn.XLOOKUP(A98,'[1]Pitopaikat Ruokavirasto'!A:A,'[1]Pitopaikat Ruokavirasto'!B:B)</f>
        <v>16</v>
      </c>
      <c r="F98" s="28">
        <v>11</v>
      </c>
      <c r="G98" s="28">
        <v>25</v>
      </c>
      <c r="H98" s="28">
        <v>0</v>
      </c>
      <c r="I98" s="28">
        <v>8</v>
      </c>
      <c r="J98" s="28">
        <v>7</v>
      </c>
      <c r="K98" s="28">
        <v>11</v>
      </c>
      <c r="L98" s="28">
        <f t="shared" si="2"/>
        <v>62</v>
      </c>
      <c r="M98" s="29">
        <f t="shared" si="3"/>
        <v>26.182432432432435</v>
      </c>
    </row>
    <row r="99" spans="1:13" ht="22.8" customHeight="1" x14ac:dyDescent="0.3">
      <c r="A99" s="26" t="s">
        <v>274</v>
      </c>
      <c r="B99" s="27" t="str">
        <f>_xlfn.XLOOKUP(A99,'[1]Kunnat seutukunnat maakunnat'!C:C,'[1]Kunnat seutukunnat maakunnat'!F:F)</f>
        <v>Etelä-Karjala</v>
      </c>
      <c r="C99" s="27" t="str">
        <f>_xlfn.XLOOKUP(A99,'[1]Kunnat seutukunnat maakunnat'!C:C,'[1]Kunnat seutukunnat maakunnat'!G:G)</f>
        <v>Lappeenrannan seutukunta</v>
      </c>
      <c r="D99" s="28">
        <f>_xlfn.XLOOKUP(A99,Väkiluku!A:A,Väkiluku!B:B)</f>
        <v>4625</v>
      </c>
      <c r="E99" s="28">
        <f>_xlfn.XLOOKUP(A99,'[1]Pitopaikat Ruokavirasto'!A:A,'[1]Pitopaikat Ruokavirasto'!B:B)</f>
        <v>24</v>
      </c>
      <c r="F99" s="28">
        <v>24</v>
      </c>
      <c r="G99" s="28">
        <v>27</v>
      </c>
      <c r="H99" s="28">
        <v>0</v>
      </c>
      <c r="I99" s="28">
        <v>38</v>
      </c>
      <c r="J99" s="28">
        <v>16</v>
      </c>
      <c r="K99" s="28">
        <v>16</v>
      </c>
      <c r="L99" s="28">
        <f t="shared" si="2"/>
        <v>121</v>
      </c>
      <c r="M99" s="29">
        <f t="shared" si="3"/>
        <v>26.162162162162161</v>
      </c>
    </row>
    <row r="100" spans="1:13" ht="22.8" customHeight="1" x14ac:dyDescent="0.3">
      <c r="A100" s="26" t="s">
        <v>121</v>
      </c>
      <c r="B100" s="27" t="str">
        <f>_xlfn.XLOOKUP(A100,'[1]Kunnat seutukunnat maakunnat'!C:C,'[1]Kunnat seutukunnat maakunnat'!F:F)</f>
        <v>Pohjanmaa</v>
      </c>
      <c r="C100" s="27" t="str">
        <f>_xlfn.XLOOKUP(A100,'[1]Kunnat seutukunnat maakunnat'!C:C,'[1]Kunnat seutukunnat maakunnat'!G:G)</f>
        <v>Jakobstadsregionen</v>
      </c>
      <c r="D100" s="28">
        <f>_xlfn.XLOOKUP(A100,Väkiluku!A:A,Väkiluku!B:B)</f>
        <v>6368</v>
      </c>
      <c r="E100" s="28">
        <f>_xlfn.XLOOKUP(A100,'[1]Pitopaikat Ruokavirasto'!A:A,'[1]Pitopaikat Ruokavirasto'!B:B)</f>
        <v>48</v>
      </c>
      <c r="F100" s="28">
        <v>52</v>
      </c>
      <c r="G100" s="28">
        <v>35</v>
      </c>
      <c r="H100" s="28">
        <v>1</v>
      </c>
      <c r="I100" s="28">
        <v>22</v>
      </c>
      <c r="J100" s="28">
        <v>45</v>
      </c>
      <c r="K100" s="28">
        <v>11</v>
      </c>
      <c r="L100" s="28">
        <f t="shared" si="2"/>
        <v>166</v>
      </c>
      <c r="M100" s="29">
        <f t="shared" si="3"/>
        <v>26.067839195979897</v>
      </c>
    </row>
    <row r="101" spans="1:13" ht="22.8" customHeight="1" x14ac:dyDescent="0.3">
      <c r="A101" s="26" t="s">
        <v>111</v>
      </c>
      <c r="B101" s="27" t="str">
        <f>_xlfn.XLOOKUP(A101,'[1]Kunnat seutukunnat maakunnat'!C:C,'[1]Kunnat seutukunnat maakunnat'!F:F)</f>
        <v>Satakunta</v>
      </c>
      <c r="C101" s="27" t="str">
        <f>_xlfn.XLOOKUP(A101,'[1]Kunnat seutukunnat maakunnat'!C:C,'[1]Kunnat seutukunnat maakunnat'!G:G)</f>
        <v>Porin seutukunta</v>
      </c>
      <c r="D101" s="28">
        <f>_xlfn.XLOOKUP(A101,Väkiluku!A:A,Väkiluku!B:B)</f>
        <v>6766</v>
      </c>
      <c r="E101" s="28">
        <f>_xlfn.XLOOKUP(A101,'[1]Pitopaikat Ruokavirasto'!A:A,'[1]Pitopaikat Ruokavirasto'!B:B)</f>
        <v>55</v>
      </c>
      <c r="F101" s="28">
        <v>46</v>
      </c>
      <c r="G101" s="28">
        <v>56</v>
      </c>
      <c r="H101" s="28">
        <v>1</v>
      </c>
      <c r="I101" s="28">
        <v>20</v>
      </c>
      <c r="J101" s="28">
        <v>38</v>
      </c>
      <c r="K101" s="28">
        <v>15</v>
      </c>
      <c r="L101" s="28">
        <f t="shared" si="2"/>
        <v>176</v>
      </c>
      <c r="M101" s="29">
        <f t="shared" si="3"/>
        <v>26.012415016257759</v>
      </c>
    </row>
    <row r="102" spans="1:13" ht="22.8" customHeight="1" x14ac:dyDescent="0.3">
      <c r="A102" s="26" t="s">
        <v>205</v>
      </c>
      <c r="B102" s="27" t="str">
        <f>_xlfn.XLOOKUP(A102,'[1]Kunnat seutukunnat maakunnat'!C:C,'[1]Kunnat seutukunnat maakunnat'!F:F)</f>
        <v>Pohjois-Savo</v>
      </c>
      <c r="C102" s="27" t="str">
        <f>_xlfn.XLOOKUP(A102,'[1]Kunnat seutukunnat maakunnat'!C:C,'[1]Kunnat seutukunnat maakunnat'!G:G)</f>
        <v>Ylä-Savon seutukunta</v>
      </c>
      <c r="D102" s="28">
        <f>_xlfn.XLOOKUP(A102,Väkiluku!A:A,Väkiluku!B:B)</f>
        <v>4073</v>
      </c>
      <c r="E102" s="28">
        <f>_xlfn.XLOOKUP(A102,'[1]Pitopaikat Ruokavirasto'!A:A,'[1]Pitopaikat Ruokavirasto'!B:B)</f>
        <v>26</v>
      </c>
      <c r="F102" s="28">
        <v>11</v>
      </c>
      <c r="G102" s="28">
        <v>45</v>
      </c>
      <c r="H102" s="28">
        <v>0</v>
      </c>
      <c r="I102" s="28">
        <v>17</v>
      </c>
      <c r="J102" s="28">
        <v>18</v>
      </c>
      <c r="K102" s="28">
        <v>14</v>
      </c>
      <c r="L102" s="28">
        <f t="shared" si="2"/>
        <v>105</v>
      </c>
      <c r="M102" s="29">
        <f t="shared" si="3"/>
        <v>25.779523692609867</v>
      </c>
    </row>
    <row r="103" spans="1:13" ht="22.8" customHeight="1" x14ac:dyDescent="0.3">
      <c r="A103" s="26" t="s">
        <v>225</v>
      </c>
      <c r="B103" s="27" t="str">
        <f>_xlfn.XLOOKUP(A103,'[1]Kunnat seutukunnat maakunnat'!C:C,'[1]Kunnat seutukunnat maakunnat'!F:F)</f>
        <v>Pirkanmaa</v>
      </c>
      <c r="C103" s="27" t="str">
        <f>_xlfn.XLOOKUP(A103,'[1]Kunnat seutukunnat maakunnat'!C:C,'[1]Kunnat seutukunnat maakunnat'!G:G)</f>
        <v>Tampereen seutukunta</v>
      </c>
      <c r="D103" s="28">
        <f>_xlfn.XLOOKUP(A103,Väkiluku!A:A,Väkiluku!B:B)</f>
        <v>6337</v>
      </c>
      <c r="E103" s="28">
        <f>_xlfn.XLOOKUP(A103,'[1]Pitopaikat Ruokavirasto'!A:A,'[1]Pitopaikat Ruokavirasto'!B:B)</f>
        <v>39</v>
      </c>
      <c r="F103" s="28">
        <v>28</v>
      </c>
      <c r="G103" s="28">
        <v>51</v>
      </c>
      <c r="H103" s="28">
        <v>2</v>
      </c>
      <c r="I103" s="28">
        <v>21</v>
      </c>
      <c r="J103" s="28">
        <v>48</v>
      </c>
      <c r="K103" s="28">
        <v>13</v>
      </c>
      <c r="L103" s="28">
        <f t="shared" si="2"/>
        <v>163</v>
      </c>
      <c r="M103" s="29">
        <f t="shared" si="3"/>
        <v>25.721950449739627</v>
      </c>
    </row>
    <row r="104" spans="1:13" ht="22.8" customHeight="1" x14ac:dyDescent="0.3">
      <c r="A104" s="26" t="s">
        <v>255</v>
      </c>
      <c r="B104" s="27" t="str">
        <f>_xlfn.XLOOKUP(A104,'[1]Kunnat seutukunnat maakunnat'!C:C,'[1]Kunnat seutukunnat maakunnat'!F:F)</f>
        <v>Satakunta</v>
      </c>
      <c r="C104" s="27" t="str">
        <f>_xlfn.XLOOKUP(A104,'[1]Kunnat seutukunnat maakunnat'!C:C,'[1]Kunnat seutukunnat maakunnat'!G:G)</f>
        <v>Pohjois-Satakunnan seutukunta</v>
      </c>
      <c r="D104" s="28">
        <f>_xlfn.XLOOKUP(A104,Väkiluku!A:A,Väkiluku!B:B)</f>
        <v>1283</v>
      </c>
      <c r="E104" s="28">
        <f>_xlfn.XLOOKUP(A104,'[1]Pitopaikat Ruokavirasto'!A:A,'[1]Pitopaikat Ruokavirasto'!B:B)</f>
        <v>7</v>
      </c>
      <c r="F104" s="28">
        <v>6</v>
      </c>
      <c r="G104" s="28">
        <v>11</v>
      </c>
      <c r="H104" s="28">
        <v>1</v>
      </c>
      <c r="I104" s="28">
        <v>6</v>
      </c>
      <c r="J104" s="28">
        <v>8</v>
      </c>
      <c r="K104" s="28">
        <v>1</v>
      </c>
      <c r="L104" s="28">
        <f t="shared" si="2"/>
        <v>33</v>
      </c>
      <c r="M104" s="29">
        <f t="shared" si="3"/>
        <v>25.720966484801249</v>
      </c>
    </row>
    <row r="105" spans="1:13" ht="22.8" customHeight="1" x14ac:dyDescent="0.3">
      <c r="A105" s="26" t="s">
        <v>14</v>
      </c>
      <c r="B105" s="27" t="str">
        <f>_xlfn.XLOOKUP(A105,'[1]Kunnat seutukunnat maakunnat'!C:C,'[1]Kunnat seutukunnat maakunnat'!F:F)</f>
        <v>Etelä-Pohjanmaa</v>
      </c>
      <c r="C105" s="27" t="str">
        <f>_xlfn.XLOOKUP(A105,'[1]Kunnat seutukunnat maakunnat'!C:C,'[1]Kunnat seutukunnat maakunnat'!G:G)</f>
        <v>Kuusiokuntien seutukunta</v>
      </c>
      <c r="D105" s="28">
        <f>_xlfn.XLOOKUP(A105,Väkiluku!A:A,Väkiluku!B:B)</f>
        <v>10933</v>
      </c>
      <c r="E105" s="28">
        <f>_xlfn.XLOOKUP(A105,'[1]Pitopaikat Ruokavirasto'!A:A,'[1]Pitopaikat Ruokavirasto'!B:B)</f>
        <v>73</v>
      </c>
      <c r="F105" s="28">
        <v>36</v>
      </c>
      <c r="G105" s="28">
        <v>86</v>
      </c>
      <c r="H105" s="28">
        <v>1</v>
      </c>
      <c r="I105" s="28">
        <v>38</v>
      </c>
      <c r="J105" s="28">
        <v>54</v>
      </c>
      <c r="K105" s="28">
        <v>66</v>
      </c>
      <c r="L105" s="28">
        <f t="shared" si="2"/>
        <v>281</v>
      </c>
      <c r="M105" s="29">
        <f t="shared" si="3"/>
        <v>25.70200310985091</v>
      </c>
    </row>
    <row r="106" spans="1:13" ht="22.8" customHeight="1" x14ac:dyDescent="0.3">
      <c r="A106" s="26" t="s">
        <v>189</v>
      </c>
      <c r="B106" s="27" t="str">
        <f>_xlfn.XLOOKUP(A106,'[1]Kunnat seutukunnat maakunnat'!C:C,'[1]Kunnat seutukunnat maakunnat'!F:F)</f>
        <v>Pirkanmaa</v>
      </c>
      <c r="C106" s="27" t="str">
        <f>_xlfn.XLOOKUP(A106,'[1]Kunnat seutukunnat maakunnat'!C:C,'[1]Kunnat seutukunnat maakunnat'!G:G)</f>
        <v>Tampereen seutukunta</v>
      </c>
      <c r="D106" s="28">
        <f>_xlfn.XLOOKUP(A106,Väkiluku!A:A,Väkiluku!B:B)</f>
        <v>8839</v>
      </c>
      <c r="E106" s="28">
        <f>_xlfn.XLOOKUP(A106,'[1]Pitopaikat Ruokavirasto'!A:A,'[1]Pitopaikat Ruokavirasto'!B:B)</f>
        <v>50</v>
      </c>
      <c r="F106" s="28">
        <v>39</v>
      </c>
      <c r="G106" s="28">
        <v>107</v>
      </c>
      <c r="H106" s="28">
        <v>1</v>
      </c>
      <c r="I106" s="28">
        <v>24</v>
      </c>
      <c r="J106" s="28">
        <v>28</v>
      </c>
      <c r="K106" s="28">
        <v>28</v>
      </c>
      <c r="L106" s="28">
        <f t="shared" si="2"/>
        <v>227</v>
      </c>
      <c r="M106" s="29">
        <f t="shared" si="3"/>
        <v>25.681638194365878</v>
      </c>
    </row>
    <row r="107" spans="1:13" ht="22.8" customHeight="1" x14ac:dyDescent="0.3">
      <c r="A107" s="26" t="s">
        <v>283</v>
      </c>
      <c r="B107" s="27" t="str">
        <f>_xlfn.XLOOKUP(A107,'[1]Kunnat seutukunnat maakunnat'!C:C,'[1]Kunnat seutukunnat maakunnat'!F:F)</f>
        <v>Keski-Pohjanmaa</v>
      </c>
      <c r="C107" s="27" t="str">
        <f>_xlfn.XLOOKUP(A107,'[1]Kunnat seutukunnat maakunnat'!C:C,'[1]Kunnat seutukunnat maakunnat'!G:G)</f>
        <v>Kaustisen seutukunta</v>
      </c>
      <c r="D107" s="28">
        <f>_xlfn.XLOOKUP(A107,Väkiluku!A:A,Väkiluku!B:B)</f>
        <v>2849</v>
      </c>
      <c r="E107" s="28">
        <f>_xlfn.XLOOKUP(A107,'[1]Pitopaikat Ruokavirasto'!A:A,'[1]Pitopaikat Ruokavirasto'!B:B)</f>
        <v>18</v>
      </c>
      <c r="F107" s="28">
        <v>28</v>
      </c>
      <c r="G107" s="28">
        <v>34</v>
      </c>
      <c r="H107" s="28">
        <v>0</v>
      </c>
      <c r="I107" s="28">
        <v>0</v>
      </c>
      <c r="J107" s="28">
        <v>8</v>
      </c>
      <c r="K107" s="28">
        <v>3</v>
      </c>
      <c r="L107" s="28">
        <f t="shared" si="2"/>
        <v>73</v>
      </c>
      <c r="M107" s="29">
        <f t="shared" si="3"/>
        <v>25.623025623025622</v>
      </c>
    </row>
    <row r="108" spans="1:13" ht="22.8" customHeight="1" x14ac:dyDescent="0.3">
      <c r="A108" s="26" t="s">
        <v>146</v>
      </c>
      <c r="B108" s="27" t="str">
        <f>_xlfn.XLOOKUP(A108,'[1]Kunnat seutukunnat maakunnat'!C:C,'[1]Kunnat seutukunnat maakunnat'!F:F)</f>
        <v>Pohjois-Savo</v>
      </c>
      <c r="C108" s="27" t="str">
        <f>_xlfn.XLOOKUP(A108,'[1]Kunnat seutukunnat maakunnat'!C:C,'[1]Kunnat seutukunnat maakunnat'!G:G)</f>
        <v>Varkauden seutukunta</v>
      </c>
      <c r="D108" s="28">
        <f>_xlfn.XLOOKUP(A108,Väkiluku!A:A,Väkiluku!B:B)</f>
        <v>9049</v>
      </c>
      <c r="E108" s="28">
        <f>_xlfn.XLOOKUP(A108,'[1]Pitopaikat Ruokavirasto'!A:A,'[1]Pitopaikat Ruokavirasto'!B:B)</f>
        <v>53</v>
      </c>
      <c r="F108" s="28">
        <v>77</v>
      </c>
      <c r="G108" s="28">
        <v>84</v>
      </c>
      <c r="H108" s="28">
        <v>0</v>
      </c>
      <c r="I108" s="28">
        <v>30</v>
      </c>
      <c r="J108" s="28">
        <v>35</v>
      </c>
      <c r="K108" s="28">
        <v>5</v>
      </c>
      <c r="L108" s="28">
        <f t="shared" si="2"/>
        <v>231</v>
      </c>
      <c r="M108" s="29">
        <f t="shared" si="3"/>
        <v>25.527682616863743</v>
      </c>
    </row>
    <row r="109" spans="1:13" ht="22.8" customHeight="1" x14ac:dyDescent="0.3">
      <c r="A109" s="26" t="s">
        <v>85</v>
      </c>
      <c r="B109" s="27" t="str">
        <f>_xlfn.XLOOKUP(A109,'[1]Kunnat seutukunnat maakunnat'!C:C,'[1]Kunnat seutukunnat maakunnat'!F:F)</f>
        <v>Keski-Suomi</v>
      </c>
      <c r="C109" s="27" t="str">
        <f>_xlfn.XLOOKUP(A109,'[1]Kunnat seutukunnat maakunnat'!C:C,'[1]Kunnat seutukunnat maakunnat'!G:G)</f>
        <v>Saarijärven–Viitasaaren seutukunta</v>
      </c>
      <c r="D109" s="28">
        <f>_xlfn.XLOOKUP(A109,Väkiluku!A:A,Väkiluku!B:B)</f>
        <v>1217</v>
      </c>
      <c r="E109" s="28">
        <f>_xlfn.XLOOKUP(A109,'[1]Pitopaikat Ruokavirasto'!A:A,'[1]Pitopaikat Ruokavirasto'!B:B)</f>
        <v>9</v>
      </c>
      <c r="F109" s="28">
        <v>11</v>
      </c>
      <c r="G109" s="28">
        <v>7</v>
      </c>
      <c r="H109" s="28">
        <v>0</v>
      </c>
      <c r="I109" s="28">
        <v>2</v>
      </c>
      <c r="J109" s="28">
        <v>6</v>
      </c>
      <c r="K109" s="28">
        <v>5</v>
      </c>
      <c r="L109" s="28">
        <f t="shared" si="2"/>
        <v>31</v>
      </c>
      <c r="M109" s="29">
        <f t="shared" si="3"/>
        <v>25.472473294987672</v>
      </c>
    </row>
    <row r="110" spans="1:13" ht="22.8" customHeight="1" x14ac:dyDescent="0.3">
      <c r="A110" s="26" t="s">
        <v>271</v>
      </c>
      <c r="B110" s="27" t="str">
        <f>_xlfn.XLOOKUP(A110,'[1]Kunnat seutukunnat maakunnat'!C:C,'[1]Kunnat seutukunnat maakunnat'!F:F)</f>
        <v>Pohjois-Savo</v>
      </c>
      <c r="C110" s="27" t="str">
        <f>_xlfn.XLOOKUP(A110,'[1]Kunnat seutukunnat maakunnat'!C:C,'[1]Kunnat seutukunnat maakunnat'!G:G)</f>
        <v>Sisä-Savon seutukunta</v>
      </c>
      <c r="D110" s="28">
        <f>_xlfn.XLOOKUP(A110,Väkiluku!A:A,Väkiluku!B:B)</f>
        <v>6708</v>
      </c>
      <c r="E110" s="28">
        <f>_xlfn.XLOOKUP(A110,'[1]Pitopaikat Ruokavirasto'!A:A,'[1]Pitopaikat Ruokavirasto'!B:B)</f>
        <v>38</v>
      </c>
      <c r="F110" s="28">
        <v>42</v>
      </c>
      <c r="G110" s="28">
        <v>60</v>
      </c>
      <c r="H110" s="28">
        <v>0</v>
      </c>
      <c r="I110" s="28">
        <v>22</v>
      </c>
      <c r="J110" s="28">
        <v>31</v>
      </c>
      <c r="K110" s="28">
        <v>15</v>
      </c>
      <c r="L110" s="28">
        <f t="shared" si="2"/>
        <v>170</v>
      </c>
      <c r="M110" s="29">
        <f t="shared" si="3"/>
        <v>25.342874180083481</v>
      </c>
    </row>
    <row r="111" spans="1:13" ht="22.8" customHeight="1" x14ac:dyDescent="0.3">
      <c r="A111" s="26" t="s">
        <v>282</v>
      </c>
      <c r="B111" s="27" t="str">
        <f>_xlfn.XLOOKUP(A111,'[1]Kunnat seutukunnat maakunnat'!C:C,'[1]Kunnat seutukunnat maakunnat'!F:F)</f>
        <v>Pohjois-Karjala</v>
      </c>
      <c r="C111" s="27" t="str">
        <f>_xlfn.XLOOKUP(A111,'[1]Kunnat seutukunnat maakunnat'!C:C,'[1]Kunnat seutukunnat maakunnat'!G:G)</f>
        <v>Keski-Karjalan seutukunta</v>
      </c>
      <c r="D111" s="28">
        <f>_xlfn.XLOOKUP(A111,Väkiluku!A:A,Väkiluku!B:B)</f>
        <v>4066</v>
      </c>
      <c r="E111" s="28">
        <f>_xlfn.XLOOKUP(A111,'[1]Pitopaikat Ruokavirasto'!A:A,'[1]Pitopaikat Ruokavirasto'!B:B)</f>
        <v>30</v>
      </c>
      <c r="F111" s="28">
        <v>20</v>
      </c>
      <c r="G111" s="28">
        <v>42</v>
      </c>
      <c r="H111" s="28">
        <v>0</v>
      </c>
      <c r="I111" s="28">
        <v>8</v>
      </c>
      <c r="J111" s="28">
        <v>19</v>
      </c>
      <c r="K111" s="28">
        <v>14</v>
      </c>
      <c r="L111" s="28">
        <f t="shared" si="2"/>
        <v>103</v>
      </c>
      <c r="M111" s="29">
        <f t="shared" si="3"/>
        <v>25.332021642892279</v>
      </c>
    </row>
    <row r="112" spans="1:13" ht="22.8" customHeight="1" x14ac:dyDescent="0.3">
      <c r="A112" s="26" t="s">
        <v>184</v>
      </c>
      <c r="B112" s="27" t="str">
        <f>_xlfn.XLOOKUP(A112,'[1]Kunnat seutukunnat maakunnat'!C:C,'[1]Kunnat seutukunnat maakunnat'!F:F)</f>
        <v>Pohjois-Karjala</v>
      </c>
      <c r="C112" s="27" t="str">
        <f>_xlfn.XLOOKUP(A112,'[1]Kunnat seutukunnat maakunnat'!C:C,'[1]Kunnat seutukunnat maakunnat'!G:G)</f>
        <v>Pielisen Karjalan seutukunta</v>
      </c>
      <c r="D112" s="28">
        <f>_xlfn.XLOOKUP(A112,Väkiluku!A:A,Väkiluku!B:B)</f>
        <v>9130</v>
      </c>
      <c r="E112" s="28">
        <f>_xlfn.XLOOKUP(A112,'[1]Pitopaikat Ruokavirasto'!A:A,'[1]Pitopaikat Ruokavirasto'!B:B)</f>
        <v>55</v>
      </c>
      <c r="F112" s="28">
        <v>81</v>
      </c>
      <c r="G112" s="28">
        <v>82</v>
      </c>
      <c r="H112" s="28">
        <v>0</v>
      </c>
      <c r="I112" s="28">
        <v>15</v>
      </c>
      <c r="J112" s="28">
        <v>40</v>
      </c>
      <c r="K112" s="28">
        <v>12</v>
      </c>
      <c r="L112" s="28">
        <f t="shared" si="2"/>
        <v>230</v>
      </c>
      <c r="M112" s="29">
        <f t="shared" si="3"/>
        <v>25.19167579408543</v>
      </c>
    </row>
    <row r="113" spans="1:13" ht="22.8" customHeight="1" x14ac:dyDescent="0.3">
      <c r="A113" s="26" t="s">
        <v>32</v>
      </c>
      <c r="B113" s="27" t="str">
        <f>_xlfn.XLOOKUP(A113,'[1]Kunnat seutukunnat maakunnat'!C:C,'[1]Kunnat seutukunnat maakunnat'!F:F)</f>
        <v>Pohjois-Pohjanmaa</v>
      </c>
      <c r="C113" s="27" t="str">
        <f>_xlfn.XLOOKUP(A113,'[1]Kunnat seutukunnat maakunnat'!C:C,'[1]Kunnat seutukunnat maakunnat'!G:G)</f>
        <v>Haapaveden-Siikalatvan seutukunta</v>
      </c>
      <c r="D113" s="28">
        <f>_xlfn.XLOOKUP(A113,Väkiluku!A:A,Väkiluku!B:B)</f>
        <v>6473</v>
      </c>
      <c r="E113" s="28">
        <f>_xlfn.XLOOKUP(A113,'[1]Pitopaikat Ruokavirasto'!A:A,'[1]Pitopaikat Ruokavirasto'!B:B)</f>
        <v>33</v>
      </c>
      <c r="F113" s="28">
        <v>29</v>
      </c>
      <c r="G113" s="28">
        <v>48</v>
      </c>
      <c r="H113" s="28">
        <v>0</v>
      </c>
      <c r="I113" s="28">
        <v>21</v>
      </c>
      <c r="J113" s="28">
        <v>41</v>
      </c>
      <c r="K113" s="28">
        <v>24</v>
      </c>
      <c r="L113" s="28">
        <f t="shared" si="2"/>
        <v>163</v>
      </c>
      <c r="M113" s="29">
        <f t="shared" si="3"/>
        <v>25.181523250424842</v>
      </c>
    </row>
    <row r="114" spans="1:13" ht="22.8" customHeight="1" x14ac:dyDescent="0.3">
      <c r="A114" s="26" t="s">
        <v>151</v>
      </c>
      <c r="B114" s="27" t="str">
        <f>_xlfn.XLOOKUP(A114,'[1]Kunnat seutukunnat maakunnat'!C:C,'[1]Kunnat seutukunnat maakunnat'!F:F)</f>
        <v>Pohjois-Karjala</v>
      </c>
      <c r="C114" s="27" t="str">
        <f>_xlfn.XLOOKUP(A114,'[1]Kunnat seutukunnat maakunnat'!C:C,'[1]Kunnat seutukunnat maakunnat'!G:G)</f>
        <v>Joensuun seutukunta</v>
      </c>
      <c r="D114" s="28">
        <f>_xlfn.XLOOKUP(A114,Väkiluku!A:A,Väkiluku!B:B)</f>
        <v>11969</v>
      </c>
      <c r="E114" s="28">
        <f>_xlfn.XLOOKUP(A114,'[1]Pitopaikat Ruokavirasto'!A:A,'[1]Pitopaikat Ruokavirasto'!B:B)</f>
        <v>70</v>
      </c>
      <c r="F114" s="28">
        <v>73</v>
      </c>
      <c r="G114" s="28">
        <v>108</v>
      </c>
      <c r="H114" s="28">
        <v>1</v>
      </c>
      <c r="I114" s="28">
        <v>33</v>
      </c>
      <c r="J114" s="28">
        <v>60</v>
      </c>
      <c r="K114" s="28">
        <v>26</v>
      </c>
      <c r="L114" s="28">
        <f t="shared" si="2"/>
        <v>301</v>
      </c>
      <c r="M114" s="29">
        <f t="shared" si="3"/>
        <v>25.148299774417247</v>
      </c>
    </row>
    <row r="115" spans="1:13" ht="22.8" customHeight="1" x14ac:dyDescent="0.3">
      <c r="A115" s="26" t="s">
        <v>220</v>
      </c>
      <c r="B115" s="27" t="str">
        <f>_xlfn.XLOOKUP(A115,'[1]Kunnat seutukunnat maakunnat'!C:C,'[1]Kunnat seutukunnat maakunnat'!F:F)</f>
        <v>Kymenlaakso</v>
      </c>
      <c r="C115" s="27" t="str">
        <f>_xlfn.XLOOKUP(A115,'[1]Kunnat seutukunnat maakunnat'!C:C,'[1]Kunnat seutukunnat maakunnat'!G:G)</f>
        <v>Kotka–Haminan seutukunta</v>
      </c>
      <c r="D115" s="28">
        <f>_xlfn.XLOOKUP(A115,Väkiluku!A:A,Väkiluku!B:B)</f>
        <v>5065</v>
      </c>
      <c r="E115" s="28">
        <f>_xlfn.XLOOKUP(A115,'[1]Pitopaikat Ruokavirasto'!A:A,'[1]Pitopaikat Ruokavirasto'!B:B)</f>
        <v>20</v>
      </c>
      <c r="F115" s="28">
        <v>8</v>
      </c>
      <c r="G115" s="28">
        <v>22</v>
      </c>
      <c r="H115" s="28">
        <v>0</v>
      </c>
      <c r="I115" s="28">
        <v>35</v>
      </c>
      <c r="J115" s="28">
        <v>47</v>
      </c>
      <c r="K115" s="28">
        <v>15</v>
      </c>
      <c r="L115" s="28">
        <f t="shared" si="2"/>
        <v>127</v>
      </c>
      <c r="M115" s="29">
        <f t="shared" si="3"/>
        <v>25.074037512339583</v>
      </c>
    </row>
    <row r="116" spans="1:13" ht="22.8" customHeight="1" x14ac:dyDescent="0.3">
      <c r="A116" s="26" t="s">
        <v>242</v>
      </c>
      <c r="B116" s="27" t="str">
        <f>_xlfn.XLOOKUP(A116,'[1]Kunnat seutukunnat maakunnat'!C:C,'[1]Kunnat seutukunnat maakunnat'!F:F)</f>
        <v>Varsinais-Suomi</v>
      </c>
      <c r="C116" s="27" t="str">
        <f>_xlfn.XLOOKUP(A116,'[1]Kunnat seutukunnat maakunnat'!C:C,'[1]Kunnat seutukunnat maakunnat'!G:G)</f>
        <v>Turun seutukunta</v>
      </c>
      <c r="D116" s="28">
        <f>_xlfn.XLOOKUP(A116,Väkiluku!A:A,Väkiluku!B:B)</f>
        <v>6436</v>
      </c>
      <c r="E116" s="28">
        <f>_xlfn.XLOOKUP(A116,'[1]Pitopaikat Ruokavirasto'!A:A,'[1]Pitopaikat Ruokavirasto'!B:B)</f>
        <v>28</v>
      </c>
      <c r="F116" s="28">
        <v>28</v>
      </c>
      <c r="G116" s="28">
        <v>45</v>
      </c>
      <c r="H116" s="28">
        <v>2</v>
      </c>
      <c r="I116" s="28">
        <v>44</v>
      </c>
      <c r="J116" s="28">
        <v>30</v>
      </c>
      <c r="K116" s="28">
        <v>12</v>
      </c>
      <c r="L116" s="28">
        <f t="shared" si="2"/>
        <v>161</v>
      </c>
      <c r="M116" s="29">
        <f t="shared" si="3"/>
        <v>25.015537600994406</v>
      </c>
    </row>
    <row r="117" spans="1:13" ht="22.8" customHeight="1" x14ac:dyDescent="0.3">
      <c r="A117" s="26" t="s">
        <v>127</v>
      </c>
      <c r="B117" s="27" t="str">
        <f>_xlfn.XLOOKUP(A117,'[1]Kunnat seutukunnat maakunnat'!C:C,'[1]Kunnat seutukunnat maakunnat'!F:F)</f>
        <v>Etelä-Pohjanmaa</v>
      </c>
      <c r="C117" s="27" t="str">
        <f>_xlfn.XLOOKUP(A117,'[1]Kunnat seutukunnat maakunnat'!C:C,'[1]Kunnat seutukunnat maakunnat'!G:G)</f>
        <v>Seinäjoen seutukunta</v>
      </c>
      <c r="D117" s="28">
        <f>_xlfn.XLOOKUP(A117,Väkiluku!A:A,Väkiluku!B:B)</f>
        <v>19759</v>
      </c>
      <c r="E117" s="28">
        <f>_xlfn.XLOOKUP(A117,'[1]Pitopaikat Ruokavirasto'!A:A,'[1]Pitopaikat Ruokavirasto'!B:B)</f>
        <v>123</v>
      </c>
      <c r="F117" s="28">
        <v>123</v>
      </c>
      <c r="G117" s="28">
        <v>203</v>
      </c>
      <c r="H117" s="28">
        <v>4</v>
      </c>
      <c r="I117" s="28">
        <v>64</v>
      </c>
      <c r="J117" s="28">
        <v>54</v>
      </c>
      <c r="K117" s="28">
        <v>46</v>
      </c>
      <c r="L117" s="28">
        <f t="shared" si="2"/>
        <v>494</v>
      </c>
      <c r="M117" s="29">
        <f t="shared" si="3"/>
        <v>25.001265246216914</v>
      </c>
    </row>
    <row r="118" spans="1:13" ht="22.8" customHeight="1" x14ac:dyDescent="0.3">
      <c r="A118" s="26" t="s">
        <v>153</v>
      </c>
      <c r="B118" s="27" t="str">
        <f>_xlfn.XLOOKUP(A118,'[1]Kunnat seutukunnat maakunnat'!C:C,'[1]Kunnat seutukunnat maakunnat'!F:F)</f>
        <v>Varsinais-Suomi</v>
      </c>
      <c r="C118" s="27" t="str">
        <f>_xlfn.XLOOKUP(A118,'[1]Kunnat seutukunnat maakunnat'!C:C,'[1]Kunnat seutukunnat maakunnat'!G:G)</f>
        <v>Loimaan seutukunta</v>
      </c>
      <c r="D118" s="28">
        <f>_xlfn.XLOOKUP(A118,Väkiluku!A:A,Väkiluku!B:B)</f>
        <v>15420</v>
      </c>
      <c r="E118" s="28">
        <f>_xlfn.XLOOKUP(A118,'[1]Pitopaikat Ruokavirasto'!A:A,'[1]Pitopaikat Ruokavirasto'!B:B)</f>
        <v>66</v>
      </c>
      <c r="F118" s="28">
        <v>98</v>
      </c>
      <c r="G118" s="28">
        <v>87</v>
      </c>
      <c r="H118" s="28">
        <v>1</v>
      </c>
      <c r="I118" s="28">
        <v>67</v>
      </c>
      <c r="J118" s="28">
        <v>71</v>
      </c>
      <c r="K118" s="28">
        <v>58</v>
      </c>
      <c r="L118" s="28">
        <f t="shared" si="2"/>
        <v>382</v>
      </c>
      <c r="M118" s="29">
        <f t="shared" si="3"/>
        <v>24.773022049286642</v>
      </c>
    </row>
    <row r="119" spans="1:13" ht="22.8" customHeight="1" x14ac:dyDescent="0.3">
      <c r="A119" s="26" t="s">
        <v>142</v>
      </c>
      <c r="B119" s="27" t="str">
        <f>_xlfn.XLOOKUP(A119,'[1]Kunnat seutukunnat maakunnat'!C:C,'[1]Kunnat seutukunnat maakunnat'!F:F)</f>
        <v>Keski-Suomi</v>
      </c>
      <c r="C119" s="27" t="str">
        <f>_xlfn.XLOOKUP(A119,'[1]Kunnat seutukunnat maakunnat'!C:C,'[1]Kunnat seutukunnat maakunnat'!G:G)</f>
        <v>Jyväskylän seutukunta</v>
      </c>
      <c r="D119" s="28">
        <f>_xlfn.XLOOKUP(A119,Väkiluku!A:A,Väkiluku!B:B)</f>
        <v>18762</v>
      </c>
      <c r="E119" s="28">
        <f>_xlfn.XLOOKUP(A119,'[1]Pitopaikat Ruokavirasto'!A:A,'[1]Pitopaikat Ruokavirasto'!B:B)</f>
        <v>105</v>
      </c>
      <c r="F119" s="28">
        <v>154</v>
      </c>
      <c r="G119" s="28">
        <v>143</v>
      </c>
      <c r="H119" s="28">
        <v>0</v>
      </c>
      <c r="I119" s="28">
        <v>31</v>
      </c>
      <c r="J119" s="28">
        <v>91</v>
      </c>
      <c r="K119" s="28">
        <v>45</v>
      </c>
      <c r="L119" s="28">
        <f t="shared" si="2"/>
        <v>464</v>
      </c>
      <c r="M119" s="29">
        <f t="shared" si="3"/>
        <v>24.730838929751624</v>
      </c>
    </row>
    <row r="120" spans="1:13" ht="22.8" customHeight="1" x14ac:dyDescent="0.3">
      <c r="A120" s="26" t="s">
        <v>65</v>
      </c>
      <c r="B120" s="27" t="str">
        <f>_xlfn.XLOOKUP(A120,'[1]Kunnat seutukunnat maakunnat'!C:C,'[1]Kunnat seutukunnat maakunnat'!F:F)</f>
        <v>Kanta-Häme</v>
      </c>
      <c r="C120" s="27" t="str">
        <f>_xlfn.XLOOKUP(A120,'[1]Kunnat seutukunnat maakunnat'!C:C,'[1]Kunnat seutukunnat maakunnat'!G:G)</f>
        <v>Hämeenlinnan seutukunta</v>
      </c>
      <c r="D120" s="28">
        <f>_xlfn.XLOOKUP(A120,Väkiluku!A:A,Väkiluku!B:B)</f>
        <v>16123</v>
      </c>
      <c r="E120" s="28">
        <f>_xlfn.XLOOKUP(A120,'[1]Pitopaikat Ruokavirasto'!A:A,'[1]Pitopaikat Ruokavirasto'!B:B)</f>
        <v>85</v>
      </c>
      <c r="F120" s="28">
        <v>40</v>
      </c>
      <c r="G120" s="28">
        <v>108</v>
      </c>
      <c r="H120" s="28">
        <v>1</v>
      </c>
      <c r="I120" s="28">
        <v>122</v>
      </c>
      <c r="J120" s="28">
        <v>81</v>
      </c>
      <c r="K120" s="28">
        <v>40</v>
      </c>
      <c r="L120" s="28">
        <f t="shared" si="2"/>
        <v>392</v>
      </c>
      <c r="M120" s="29">
        <f t="shared" si="3"/>
        <v>24.313093096818207</v>
      </c>
    </row>
    <row r="121" spans="1:13" ht="22.8" customHeight="1" x14ac:dyDescent="0.3">
      <c r="A121" s="26" t="s">
        <v>41</v>
      </c>
      <c r="B121" s="27" t="str">
        <f>_xlfn.XLOOKUP(A121,'[1]Kunnat seutukunnat maakunnat'!C:C,'[1]Kunnat seutukunnat maakunnat'!F:F)</f>
        <v>Kanta-Häme</v>
      </c>
      <c r="C121" s="27" t="str">
        <f>_xlfn.XLOOKUP(A121,'[1]Kunnat seutukunnat maakunnat'!C:C,'[1]Kunnat seutukunnat maakunnat'!G:G)</f>
        <v>Hämeenlinnan seutukunta</v>
      </c>
      <c r="D121" s="28">
        <f>_xlfn.XLOOKUP(A121,Väkiluku!A:A,Väkiluku!B:B)</f>
        <v>9371</v>
      </c>
      <c r="E121" s="28">
        <f>_xlfn.XLOOKUP(A121,'[1]Pitopaikat Ruokavirasto'!A:A,'[1]Pitopaikat Ruokavirasto'!B:B)</f>
        <v>41</v>
      </c>
      <c r="F121" s="28">
        <v>28</v>
      </c>
      <c r="G121" s="28">
        <v>77</v>
      </c>
      <c r="H121" s="28">
        <v>0</v>
      </c>
      <c r="I121" s="28">
        <v>54</v>
      </c>
      <c r="J121" s="28">
        <v>40</v>
      </c>
      <c r="K121" s="28">
        <v>27</v>
      </c>
      <c r="L121" s="28">
        <f t="shared" si="2"/>
        <v>226</v>
      </c>
      <c r="M121" s="29">
        <f t="shared" si="3"/>
        <v>24.116956568135738</v>
      </c>
    </row>
    <row r="122" spans="1:13" ht="22.8" customHeight="1" x14ac:dyDescent="0.3">
      <c r="A122" s="26" t="s">
        <v>174</v>
      </c>
      <c r="B122" s="27" t="str">
        <f>_xlfn.XLOOKUP(A122,'[1]Kunnat seutukunnat maakunnat'!C:C,'[1]Kunnat seutukunnat maakunnat'!F:F)</f>
        <v>Varsinais-Suomi</v>
      </c>
      <c r="C122" s="27" t="str">
        <f>_xlfn.XLOOKUP(A122,'[1]Kunnat seutukunnat maakunnat'!C:C,'[1]Kunnat seutukunnat maakunnat'!G:G)</f>
        <v>Turun seutukunta</v>
      </c>
      <c r="D122" s="28">
        <f>_xlfn.XLOOKUP(A122,Väkiluku!A:A,Väkiluku!B:B)</f>
        <v>7515</v>
      </c>
      <c r="E122" s="28">
        <f>_xlfn.XLOOKUP(A122,'[1]Pitopaikat Ruokavirasto'!A:A,'[1]Pitopaikat Ruokavirasto'!B:B)</f>
        <v>42</v>
      </c>
      <c r="F122" s="28">
        <v>22</v>
      </c>
      <c r="G122" s="28">
        <v>58</v>
      </c>
      <c r="H122" s="28">
        <v>2</v>
      </c>
      <c r="I122" s="28">
        <v>27</v>
      </c>
      <c r="J122" s="28">
        <v>48</v>
      </c>
      <c r="K122" s="28">
        <v>24</v>
      </c>
      <c r="L122" s="28">
        <f t="shared" si="2"/>
        <v>181</v>
      </c>
      <c r="M122" s="29">
        <f t="shared" si="3"/>
        <v>24.085163007318698</v>
      </c>
    </row>
    <row r="123" spans="1:13" ht="22.8" customHeight="1" x14ac:dyDescent="0.3">
      <c r="A123" s="26" t="s">
        <v>294</v>
      </c>
      <c r="B123" s="27" t="str">
        <f>_xlfn.XLOOKUP(A123,'[1]Kunnat seutukunnat maakunnat'!C:C,'[1]Kunnat seutukunnat maakunnat'!F:F)</f>
        <v>Keski-Suomi</v>
      </c>
      <c r="C123" s="27" t="str">
        <f>_xlfn.XLOOKUP(A123,'[1]Kunnat seutukunnat maakunnat'!C:C,'[1]Kunnat seutukunnat maakunnat'!G:G)</f>
        <v>Jyväskylän seutukunta</v>
      </c>
      <c r="D123" s="28">
        <f>_xlfn.XLOOKUP(A123,Väkiluku!A:A,Väkiluku!B:B)</f>
        <v>3615</v>
      </c>
      <c r="E123" s="28">
        <f>_xlfn.XLOOKUP(A123,'[1]Pitopaikat Ruokavirasto'!A:A,'[1]Pitopaikat Ruokavirasto'!B:B)</f>
        <v>22</v>
      </c>
      <c r="F123" s="28">
        <v>23</v>
      </c>
      <c r="G123" s="28">
        <v>38</v>
      </c>
      <c r="H123" s="28">
        <v>0</v>
      </c>
      <c r="I123" s="28">
        <v>5</v>
      </c>
      <c r="J123" s="28">
        <v>16</v>
      </c>
      <c r="K123" s="28">
        <v>5</v>
      </c>
      <c r="L123" s="28">
        <f t="shared" si="2"/>
        <v>87</v>
      </c>
      <c r="M123" s="29">
        <f t="shared" si="3"/>
        <v>24.066390041493776</v>
      </c>
    </row>
    <row r="124" spans="1:13" ht="22.8" customHeight="1" x14ac:dyDescent="0.3">
      <c r="A124" s="26" t="s">
        <v>64</v>
      </c>
      <c r="B124" s="27" t="str">
        <f>_xlfn.XLOOKUP(A124,'[1]Kunnat seutukunnat maakunnat'!C:C,'[1]Kunnat seutukunnat maakunnat'!F:F)</f>
        <v>Etelä-Pohjanmaa</v>
      </c>
      <c r="C124" s="27" t="str">
        <f>_xlfn.XLOOKUP(A124,'[1]Kunnat seutukunnat maakunnat'!C:C,'[1]Kunnat seutukunnat maakunnat'!G:G)</f>
        <v>Seinäjoen seutukunta</v>
      </c>
      <c r="D124" s="28">
        <f>_xlfn.XLOOKUP(A124,Väkiluku!A:A,Väkiluku!B:B)</f>
        <v>4357</v>
      </c>
      <c r="E124" s="28">
        <f>_xlfn.XLOOKUP(A124,'[1]Pitopaikat Ruokavirasto'!A:A,'[1]Pitopaikat Ruokavirasto'!B:B)</f>
        <v>15</v>
      </c>
      <c r="F124" s="28">
        <v>42</v>
      </c>
      <c r="G124" s="28">
        <v>31</v>
      </c>
      <c r="H124" s="28">
        <v>0</v>
      </c>
      <c r="I124" s="28">
        <v>5</v>
      </c>
      <c r="J124" s="28">
        <v>21</v>
      </c>
      <c r="K124" s="28">
        <v>4</v>
      </c>
      <c r="L124" s="28">
        <f t="shared" si="2"/>
        <v>103</v>
      </c>
      <c r="M124" s="29">
        <f t="shared" si="3"/>
        <v>23.64011934817535</v>
      </c>
    </row>
    <row r="125" spans="1:13" ht="22.8" customHeight="1" x14ac:dyDescent="0.3">
      <c r="A125" s="26" t="s">
        <v>302</v>
      </c>
      <c r="B125" s="27" t="str">
        <f>_xlfn.XLOOKUP(A125,'[1]Kunnat seutukunnat maakunnat'!C:C,'[1]Kunnat seutukunnat maakunnat'!F:F)</f>
        <v>Varsinais-Suomi</v>
      </c>
      <c r="C125" s="27" t="str">
        <f>_xlfn.XLOOKUP(A125,'[1]Kunnat seutukunnat maakunnat'!C:C,'[1]Kunnat seutukunnat maakunnat'!G:G)</f>
        <v>Vakka-Suomen seutukunta</v>
      </c>
      <c r="D125" s="28">
        <f>_xlfn.XLOOKUP(A125,Väkiluku!A:A,Väkiluku!B:B)</f>
        <v>2245</v>
      </c>
      <c r="E125" s="28">
        <f>_xlfn.XLOOKUP(A125,'[1]Pitopaikat Ruokavirasto'!A:A,'[1]Pitopaikat Ruokavirasto'!B:B)</f>
        <v>20</v>
      </c>
      <c r="F125" s="28">
        <v>2</v>
      </c>
      <c r="G125" s="28">
        <v>17</v>
      </c>
      <c r="H125" s="28">
        <v>1</v>
      </c>
      <c r="I125" s="28">
        <v>14</v>
      </c>
      <c r="J125" s="28">
        <v>7</v>
      </c>
      <c r="K125" s="28">
        <v>12</v>
      </c>
      <c r="L125" s="28">
        <f t="shared" si="2"/>
        <v>53</v>
      </c>
      <c r="M125" s="29">
        <f t="shared" si="3"/>
        <v>23.608017817371937</v>
      </c>
    </row>
    <row r="126" spans="1:13" ht="22.8" customHeight="1" x14ac:dyDescent="0.3">
      <c r="A126" s="26" t="s">
        <v>106</v>
      </c>
      <c r="B126" s="27" t="str">
        <f>_xlfn.XLOOKUP(A126,'[1]Kunnat seutukunnat maakunnat'!C:C,'[1]Kunnat seutukunnat maakunnat'!F:F)</f>
        <v>Uusimaa</v>
      </c>
      <c r="C126" s="27" t="str">
        <f>_xlfn.XLOOKUP(A126,'[1]Kunnat seutukunnat maakunnat'!C:C,'[1]Kunnat seutukunnat maakunnat'!G:G)</f>
        <v>Helsingin seutukunta</v>
      </c>
      <c r="D126" s="28">
        <f>_xlfn.XLOOKUP(A126,Väkiluku!A:A,Väkiluku!B:B)</f>
        <v>41154</v>
      </c>
      <c r="E126" s="28">
        <f>_xlfn.XLOOKUP(A126,'[1]Pitopaikat Ruokavirasto'!A:A,'[1]Pitopaikat Ruokavirasto'!B:B)</f>
        <v>69</v>
      </c>
      <c r="F126" s="28">
        <v>77</v>
      </c>
      <c r="G126" s="28">
        <v>136</v>
      </c>
      <c r="H126" s="28">
        <v>2</v>
      </c>
      <c r="I126" s="28">
        <v>420</v>
      </c>
      <c r="J126" s="28">
        <v>220</v>
      </c>
      <c r="K126" s="28">
        <v>102</v>
      </c>
      <c r="L126" s="28">
        <f t="shared" si="2"/>
        <v>957</v>
      </c>
      <c r="M126" s="29">
        <f t="shared" si="3"/>
        <v>23.254118676191862</v>
      </c>
    </row>
    <row r="127" spans="1:13" ht="22.8" customHeight="1" x14ac:dyDescent="0.3">
      <c r="A127" s="26" t="s">
        <v>152</v>
      </c>
      <c r="B127" s="27" t="str">
        <f>_xlfn.XLOOKUP(A127,'[1]Kunnat seutukunnat maakunnat'!C:C,'[1]Kunnat seutukunnat maakunnat'!F:F)</f>
        <v>Uusimaa</v>
      </c>
      <c r="C127" s="27" t="str">
        <f>_xlfn.XLOOKUP(A127,'[1]Kunnat seutukunnat maakunnat'!C:C,'[1]Kunnat seutukunnat maakunnat'!G:G)</f>
        <v>Helsingin seutukunta</v>
      </c>
      <c r="D127" s="28">
        <f>_xlfn.XLOOKUP(A127,Väkiluku!A:A,Väkiluku!B:B)</f>
        <v>45645</v>
      </c>
      <c r="E127" s="28">
        <f>_xlfn.XLOOKUP(A127,'[1]Pitopaikat Ruokavirasto'!A:A,'[1]Pitopaikat Ruokavirasto'!B:B)</f>
        <v>153</v>
      </c>
      <c r="F127" s="28">
        <v>122</v>
      </c>
      <c r="G127" s="28">
        <v>189</v>
      </c>
      <c r="H127" s="28">
        <v>1</v>
      </c>
      <c r="I127" s="28">
        <v>393</v>
      </c>
      <c r="J127" s="28">
        <v>220</v>
      </c>
      <c r="K127" s="28">
        <v>132</v>
      </c>
      <c r="L127" s="28">
        <f t="shared" si="2"/>
        <v>1057</v>
      </c>
      <c r="M127" s="29">
        <f t="shared" si="3"/>
        <v>23.15697228612115</v>
      </c>
    </row>
    <row r="128" spans="1:13" ht="22.8" customHeight="1" x14ac:dyDescent="0.3">
      <c r="A128" s="26" t="s">
        <v>236</v>
      </c>
      <c r="B128" s="27" t="str">
        <f>_xlfn.XLOOKUP(A128,'[1]Kunnat seutukunnat maakunnat'!C:C,'[1]Kunnat seutukunnat maakunnat'!F:F)</f>
        <v>Pohjois-Pohjanmaa</v>
      </c>
      <c r="C128" s="27" t="str">
        <f>_xlfn.XLOOKUP(A128,'[1]Kunnat seutukunnat maakunnat'!C:C,'[1]Kunnat seutukunnat maakunnat'!G:G)</f>
        <v>Nivala–Haapajärven seutukunta</v>
      </c>
      <c r="D128" s="28">
        <f>_xlfn.XLOOKUP(A128,Väkiluku!A:A,Väkiluku!B:B)</f>
        <v>2598</v>
      </c>
      <c r="E128" s="28">
        <f>_xlfn.XLOOKUP(A128,'[1]Pitopaikat Ruokavirasto'!A:A,'[1]Pitopaikat Ruokavirasto'!B:B)</f>
        <v>20</v>
      </c>
      <c r="F128" s="28">
        <v>15</v>
      </c>
      <c r="G128" s="28">
        <v>18</v>
      </c>
      <c r="H128" s="28">
        <v>0</v>
      </c>
      <c r="I128" s="28">
        <v>5</v>
      </c>
      <c r="J128" s="28">
        <v>13</v>
      </c>
      <c r="K128" s="28">
        <v>9</v>
      </c>
      <c r="L128" s="28">
        <f t="shared" si="2"/>
        <v>60</v>
      </c>
      <c r="M128" s="29">
        <f t="shared" si="3"/>
        <v>23.094688221709006</v>
      </c>
    </row>
    <row r="129" spans="1:13" ht="22.8" customHeight="1" x14ac:dyDescent="0.3">
      <c r="A129" s="26" t="s">
        <v>49</v>
      </c>
      <c r="B129" s="27" t="str">
        <f>_xlfn.XLOOKUP(A129,'[1]Kunnat seutukunnat maakunnat'!C:C,'[1]Kunnat seutukunnat maakunnat'!F:F)</f>
        <v>Kanta-Häme</v>
      </c>
      <c r="C129" s="27" t="str">
        <f>_xlfn.XLOOKUP(A129,'[1]Kunnat seutukunnat maakunnat'!C:C,'[1]Kunnat seutukunnat maakunnat'!G:G)</f>
        <v>Forssan seutukunta</v>
      </c>
      <c r="D129" s="28">
        <f>_xlfn.XLOOKUP(A129,Väkiluku!A:A,Väkiluku!B:B)</f>
        <v>2125</v>
      </c>
      <c r="E129" s="28">
        <f>_xlfn.XLOOKUP(A129,'[1]Pitopaikat Ruokavirasto'!A:A,'[1]Pitopaikat Ruokavirasto'!B:B)</f>
        <v>11</v>
      </c>
      <c r="F129" s="28">
        <v>20</v>
      </c>
      <c r="G129" s="28">
        <v>12</v>
      </c>
      <c r="H129" s="28">
        <v>0</v>
      </c>
      <c r="I129" s="28">
        <v>7</v>
      </c>
      <c r="J129" s="28">
        <v>8</v>
      </c>
      <c r="K129" s="28">
        <v>2</v>
      </c>
      <c r="L129" s="28">
        <f t="shared" si="2"/>
        <v>49</v>
      </c>
      <c r="M129" s="29">
        <f t="shared" si="3"/>
        <v>23.058823529411764</v>
      </c>
    </row>
    <row r="130" spans="1:13" ht="22.8" customHeight="1" x14ac:dyDescent="0.3">
      <c r="A130" s="26" t="s">
        <v>155</v>
      </c>
      <c r="B130" s="27" t="str">
        <f>_xlfn.XLOOKUP(A130,'[1]Kunnat seutukunnat maakunnat'!C:C,'[1]Kunnat seutukunnat maakunnat'!F:F)</f>
        <v>Uusimaa</v>
      </c>
      <c r="C130" s="27" t="str">
        <f>_xlfn.XLOOKUP(A130,'[1]Kunnat seutukunnat maakunnat'!C:C,'[1]Kunnat seutukunnat maakunnat'!G:G)</f>
        <v>Loviisan seutukunta</v>
      </c>
      <c r="D130" s="28">
        <f>_xlfn.XLOOKUP(A130,Väkiluku!A:A,Väkiluku!B:B)</f>
        <v>14458</v>
      </c>
      <c r="E130" s="28">
        <f>_xlfn.XLOOKUP(A130,'[1]Pitopaikat Ruokavirasto'!A:A,'[1]Pitopaikat Ruokavirasto'!B:B)</f>
        <v>62</v>
      </c>
      <c r="F130" s="28">
        <v>47</v>
      </c>
      <c r="G130" s="28">
        <v>74</v>
      </c>
      <c r="H130" s="28">
        <v>3</v>
      </c>
      <c r="I130" s="28">
        <v>77</v>
      </c>
      <c r="J130" s="28">
        <v>83</v>
      </c>
      <c r="K130" s="28">
        <v>48</v>
      </c>
      <c r="L130" s="28">
        <f t="shared" ref="L130:L193" si="4">SUM(F130:K130)</f>
        <v>332</v>
      </c>
      <c r="M130" s="29">
        <f t="shared" ref="M130:M193" si="5">L130/(D130/$N$1)</f>
        <v>22.963065430903306</v>
      </c>
    </row>
    <row r="131" spans="1:13" ht="22.8" customHeight="1" x14ac:dyDescent="0.3">
      <c r="A131" s="26" t="s">
        <v>276</v>
      </c>
      <c r="B131" s="27" t="str">
        <f>_xlfn.XLOOKUP(A131,'[1]Kunnat seutukunnat maakunnat'!C:C,'[1]Kunnat seutukunnat maakunnat'!F:F)</f>
        <v>Varsinais-Suomi</v>
      </c>
      <c r="C131" s="27" t="str">
        <f>_xlfn.XLOOKUP(A131,'[1]Kunnat seutukunnat maakunnat'!C:C,'[1]Kunnat seutukunnat maakunnat'!G:G)</f>
        <v>Vakka-Suomen seutukunta</v>
      </c>
      <c r="D131" s="28">
        <f>_xlfn.XLOOKUP(A131,Väkiluku!A:A,Väkiluku!B:B)</f>
        <v>1705</v>
      </c>
      <c r="E131" s="28">
        <f>_xlfn.XLOOKUP(A131,'[1]Pitopaikat Ruokavirasto'!A:A,'[1]Pitopaikat Ruokavirasto'!B:B)</f>
        <v>10</v>
      </c>
      <c r="F131" s="28">
        <v>1</v>
      </c>
      <c r="G131" s="28">
        <v>12</v>
      </c>
      <c r="H131" s="28">
        <v>0</v>
      </c>
      <c r="I131" s="28">
        <v>14</v>
      </c>
      <c r="J131" s="28">
        <v>6</v>
      </c>
      <c r="K131" s="28">
        <v>6</v>
      </c>
      <c r="L131" s="28">
        <f t="shared" si="4"/>
        <v>39</v>
      </c>
      <c r="M131" s="29">
        <f t="shared" si="5"/>
        <v>22.873900293255129</v>
      </c>
    </row>
    <row r="132" spans="1:13" ht="22.8" customHeight="1" x14ac:dyDescent="0.3">
      <c r="A132" s="26" t="s">
        <v>303</v>
      </c>
      <c r="B132" s="27" t="str">
        <f>_xlfn.XLOOKUP(A132,'[1]Kunnat seutukunnat maakunnat'!C:C,'[1]Kunnat seutukunnat maakunnat'!F:F)</f>
        <v>Pohjois-Savo</v>
      </c>
      <c r="C132" s="27" t="str">
        <f>_xlfn.XLOOKUP(A132,'[1]Kunnat seutukunnat maakunnat'!C:C,'[1]Kunnat seutukunnat maakunnat'!G:G)</f>
        <v>Sisä-Savon seutukunta</v>
      </c>
      <c r="D132" s="28">
        <f>_xlfn.XLOOKUP(A132,Väkiluku!A:A,Väkiluku!B:B)</f>
        <v>1895</v>
      </c>
      <c r="E132" s="28">
        <f>_xlfn.XLOOKUP(A132,'[1]Pitopaikat Ruokavirasto'!A:A,'[1]Pitopaikat Ruokavirasto'!B:B)</f>
        <v>13</v>
      </c>
      <c r="F132" s="28">
        <v>3</v>
      </c>
      <c r="G132" s="28">
        <v>11</v>
      </c>
      <c r="H132" s="28">
        <v>0</v>
      </c>
      <c r="I132" s="28">
        <v>3</v>
      </c>
      <c r="J132" s="28">
        <v>22</v>
      </c>
      <c r="K132" s="28">
        <v>4</v>
      </c>
      <c r="L132" s="28">
        <f t="shared" si="4"/>
        <v>43</v>
      </c>
      <c r="M132" s="29">
        <f t="shared" si="5"/>
        <v>22.691292875989447</v>
      </c>
    </row>
    <row r="133" spans="1:13" ht="22.8" customHeight="1" x14ac:dyDescent="0.3">
      <c r="A133" s="26" t="s">
        <v>86</v>
      </c>
      <c r="B133" s="27" t="str">
        <f>_xlfn.XLOOKUP(A133,'[1]Kunnat seutukunnat maakunnat'!C:C,'[1]Kunnat seutukunnat maakunnat'!F:F)</f>
        <v>Keski-Pohjanmaa</v>
      </c>
      <c r="C133" s="27" t="str">
        <f>_xlfn.XLOOKUP(A133,'[1]Kunnat seutukunnat maakunnat'!C:C,'[1]Kunnat seutukunnat maakunnat'!G:G)</f>
        <v>Kokkolan seutukunta</v>
      </c>
      <c r="D133" s="28">
        <f>_xlfn.XLOOKUP(A133,Väkiluku!A:A,Väkiluku!B:B)</f>
        <v>5246</v>
      </c>
      <c r="E133" s="28">
        <f>_xlfn.XLOOKUP(A133,'[1]Pitopaikat Ruokavirasto'!A:A,'[1]Pitopaikat Ruokavirasto'!B:B)</f>
        <v>22</v>
      </c>
      <c r="F133" s="28">
        <v>28</v>
      </c>
      <c r="G133" s="28">
        <v>38</v>
      </c>
      <c r="H133" s="28">
        <v>2</v>
      </c>
      <c r="I133" s="28">
        <v>8</v>
      </c>
      <c r="J133" s="28">
        <v>26</v>
      </c>
      <c r="K133" s="28">
        <v>15</v>
      </c>
      <c r="L133" s="28">
        <f t="shared" si="4"/>
        <v>117</v>
      </c>
      <c r="M133" s="29">
        <f t="shared" si="5"/>
        <v>22.302706824247043</v>
      </c>
    </row>
    <row r="134" spans="1:13" ht="22.8" customHeight="1" x14ac:dyDescent="0.3">
      <c r="A134" s="26" t="s">
        <v>143</v>
      </c>
      <c r="B134" s="27" t="str">
        <f>_xlfn.XLOOKUP(A134,'[1]Kunnat seutukunnat maakunnat'!C:C,'[1]Kunnat seutukunnat maakunnat'!F:F)</f>
        <v>Etelä-Karjala</v>
      </c>
      <c r="C134" s="27" t="str">
        <f>_xlfn.XLOOKUP(A134,'[1]Kunnat seutukunnat maakunnat'!C:C,'[1]Kunnat seutukunnat maakunnat'!G:G)</f>
        <v>Lappeenrannan seutukunta</v>
      </c>
      <c r="D134" s="28">
        <f>_xlfn.XLOOKUP(A134,Väkiluku!A:A,Väkiluku!B:B)</f>
        <v>2862</v>
      </c>
      <c r="E134" s="28">
        <f>_xlfn.XLOOKUP(A134,'[1]Pitopaikat Ruokavirasto'!A:A,'[1]Pitopaikat Ruokavirasto'!B:B)</f>
        <v>25</v>
      </c>
      <c r="F134" s="28">
        <v>12</v>
      </c>
      <c r="G134" s="28">
        <v>20</v>
      </c>
      <c r="H134" s="28">
        <v>0</v>
      </c>
      <c r="I134" s="28">
        <v>7</v>
      </c>
      <c r="J134" s="28">
        <v>20</v>
      </c>
      <c r="K134" s="28">
        <v>4</v>
      </c>
      <c r="L134" s="28">
        <f t="shared" si="4"/>
        <v>63</v>
      </c>
      <c r="M134" s="29">
        <f t="shared" si="5"/>
        <v>22.012578616352201</v>
      </c>
    </row>
    <row r="135" spans="1:13" ht="22.8" customHeight="1" x14ac:dyDescent="0.3">
      <c r="A135" s="26" t="s">
        <v>42</v>
      </c>
      <c r="B135" s="27" t="str">
        <f>_xlfn.XLOOKUP(A135,'[1]Kunnat seutukunnat maakunnat'!C:C,'[1]Kunnat seutukunnat maakunnat'!F:F)</f>
        <v>Kanta-Häme</v>
      </c>
      <c r="C135" s="27" t="str">
        <f>_xlfn.XLOOKUP(A135,'[1]Kunnat seutukunnat maakunnat'!C:C,'[1]Kunnat seutukunnat maakunnat'!G:G)</f>
        <v>Riihimäen seutukunta</v>
      </c>
      <c r="D135" s="28">
        <f>_xlfn.XLOOKUP(A135,Väkiluku!A:A,Väkiluku!B:B)</f>
        <v>7998</v>
      </c>
      <c r="E135" s="28">
        <f>_xlfn.XLOOKUP(A135,'[1]Pitopaikat Ruokavirasto'!A:A,'[1]Pitopaikat Ruokavirasto'!B:B)</f>
        <v>57</v>
      </c>
      <c r="F135" s="28">
        <v>28</v>
      </c>
      <c r="G135" s="28">
        <v>43</v>
      </c>
      <c r="H135" s="28">
        <v>0</v>
      </c>
      <c r="I135" s="28">
        <v>31</v>
      </c>
      <c r="J135" s="28">
        <v>63</v>
      </c>
      <c r="K135" s="28">
        <v>11</v>
      </c>
      <c r="L135" s="28">
        <f t="shared" si="4"/>
        <v>176</v>
      </c>
      <c r="M135" s="29">
        <f t="shared" si="5"/>
        <v>22.005501375343837</v>
      </c>
    </row>
    <row r="136" spans="1:13" ht="22.8" customHeight="1" x14ac:dyDescent="0.3">
      <c r="A136" s="26" t="s">
        <v>264</v>
      </c>
      <c r="B136" s="27" t="str">
        <f>_xlfn.XLOOKUP(A136,'[1]Kunnat seutukunnat maakunnat'!C:C,'[1]Kunnat seutukunnat maakunnat'!F:F)</f>
        <v>Varsinais-Suomi</v>
      </c>
      <c r="C136" s="27" t="str">
        <f>_xlfn.XLOOKUP(A136,'[1]Kunnat seutukunnat maakunnat'!C:C,'[1]Kunnat seutukunnat maakunnat'!G:G)</f>
        <v>Salon seutukunta</v>
      </c>
      <c r="D136" s="28">
        <f>_xlfn.XLOOKUP(A136,Väkiluku!A:A,Väkiluku!B:B)</f>
        <v>8410</v>
      </c>
      <c r="E136" s="28">
        <f>_xlfn.XLOOKUP(A136,'[1]Pitopaikat Ruokavirasto'!A:A,'[1]Pitopaikat Ruokavirasto'!B:B)</f>
        <v>41</v>
      </c>
      <c r="F136" s="28">
        <v>30</v>
      </c>
      <c r="G136" s="28">
        <v>61</v>
      </c>
      <c r="H136" s="28">
        <v>0</v>
      </c>
      <c r="I136" s="28">
        <v>28</v>
      </c>
      <c r="J136" s="28">
        <v>32</v>
      </c>
      <c r="K136" s="28">
        <v>34</v>
      </c>
      <c r="L136" s="28">
        <f t="shared" si="4"/>
        <v>185</v>
      </c>
      <c r="M136" s="29">
        <f t="shared" si="5"/>
        <v>21.997621878715815</v>
      </c>
    </row>
    <row r="137" spans="1:13" ht="22.8" customHeight="1" x14ac:dyDescent="0.3">
      <c r="A137" s="26" t="s">
        <v>316</v>
      </c>
      <c r="B137" s="27" t="str">
        <f>_xlfn.XLOOKUP(A137,'[1]Kunnat seutukunnat maakunnat'!C:C,'[1]Kunnat seutukunnat maakunnat'!F:F)</f>
        <v>Pirkanmaa</v>
      </c>
      <c r="C137" s="27" t="str">
        <f>_xlfn.XLOOKUP(A137,'[1]Kunnat seutukunnat maakunnat'!C:C,'[1]Kunnat seutukunnat maakunnat'!G:G)</f>
        <v>Tampereen seutukunta</v>
      </c>
      <c r="D137" s="28">
        <f>_xlfn.XLOOKUP(A137,Väkiluku!A:A,Väkiluku!B:B)</f>
        <v>33677</v>
      </c>
      <c r="E137" s="28">
        <f>_xlfn.XLOOKUP(A137,'[1]Pitopaikat Ruokavirasto'!A:A,'[1]Pitopaikat Ruokavirasto'!B:B)</f>
        <v>108</v>
      </c>
      <c r="F137" s="28">
        <v>192</v>
      </c>
      <c r="G137" s="28">
        <v>164</v>
      </c>
      <c r="H137" s="28">
        <v>2</v>
      </c>
      <c r="I137" s="28">
        <v>149</v>
      </c>
      <c r="J137" s="28">
        <v>154</v>
      </c>
      <c r="K137" s="28">
        <v>76</v>
      </c>
      <c r="L137" s="28">
        <f t="shared" si="4"/>
        <v>737</v>
      </c>
      <c r="M137" s="29">
        <f t="shared" si="5"/>
        <v>21.884372123407669</v>
      </c>
    </row>
    <row r="138" spans="1:13" ht="22.8" customHeight="1" x14ac:dyDescent="0.3">
      <c r="A138" s="26" t="s">
        <v>76</v>
      </c>
      <c r="B138" s="27" t="str">
        <f>_xlfn.XLOOKUP(A138,'[1]Kunnat seutukunnat maakunnat'!C:C,'[1]Kunnat seutukunnat maakunnat'!F:F)</f>
        <v>Keski-Suomi</v>
      </c>
      <c r="C138" s="27" t="str">
        <f>_xlfn.XLOOKUP(A138,'[1]Kunnat seutukunnat maakunnat'!C:C,'[1]Kunnat seutukunnat maakunnat'!G:G)</f>
        <v>Jämsän seutukunta</v>
      </c>
      <c r="D138" s="28">
        <f>_xlfn.XLOOKUP(A138,Väkiluku!A:A,Väkiluku!B:B)</f>
        <v>19182</v>
      </c>
      <c r="E138" s="28">
        <f>_xlfn.XLOOKUP(A138,'[1]Pitopaikat Ruokavirasto'!A:A,'[1]Pitopaikat Ruokavirasto'!B:B)</f>
        <v>107</v>
      </c>
      <c r="F138" s="28">
        <v>90</v>
      </c>
      <c r="G138" s="28">
        <v>190</v>
      </c>
      <c r="H138" s="28">
        <v>0</v>
      </c>
      <c r="I138" s="28">
        <v>56</v>
      </c>
      <c r="J138" s="28">
        <v>41</v>
      </c>
      <c r="K138" s="28">
        <v>42</v>
      </c>
      <c r="L138" s="28">
        <f t="shared" si="4"/>
        <v>419</v>
      </c>
      <c r="M138" s="29">
        <f t="shared" si="5"/>
        <v>21.843394849337923</v>
      </c>
    </row>
    <row r="139" spans="1:13" ht="22.8" customHeight="1" x14ac:dyDescent="0.3">
      <c r="A139" s="26" t="s">
        <v>135</v>
      </c>
      <c r="B139" s="27" t="str">
        <f>_xlfn.XLOOKUP(A139,'[1]Kunnat seutukunnat maakunnat'!C:C,'[1]Kunnat seutukunnat maakunnat'!F:F)</f>
        <v>Pohjanmaa</v>
      </c>
      <c r="C139" s="27" t="str">
        <f>_xlfn.XLOOKUP(A139,'[1]Kunnat seutukunnat maakunnat'!C:C,'[1]Kunnat seutukunnat maakunnat'!G:G)</f>
        <v>Vaasan seutukunta</v>
      </c>
      <c r="D139" s="28">
        <f>_xlfn.XLOOKUP(A139,Väkiluku!A:A,Väkiluku!B:B)</f>
        <v>7682</v>
      </c>
      <c r="E139" s="28">
        <f>_xlfn.XLOOKUP(A139,'[1]Pitopaikat Ruokavirasto'!A:A,'[1]Pitopaikat Ruokavirasto'!B:B)</f>
        <v>27</v>
      </c>
      <c r="F139" s="28">
        <v>31</v>
      </c>
      <c r="G139" s="28">
        <v>54</v>
      </c>
      <c r="H139" s="28">
        <v>0</v>
      </c>
      <c r="I139" s="28">
        <v>10</v>
      </c>
      <c r="J139" s="28">
        <v>64</v>
      </c>
      <c r="K139" s="28">
        <v>8</v>
      </c>
      <c r="L139" s="28">
        <f t="shared" si="4"/>
        <v>167</v>
      </c>
      <c r="M139" s="29">
        <f t="shared" si="5"/>
        <v>21.739130434782609</v>
      </c>
    </row>
    <row r="140" spans="1:13" ht="22.8" customHeight="1" x14ac:dyDescent="0.3">
      <c r="A140" s="26" t="s">
        <v>249</v>
      </c>
      <c r="B140" s="27" t="str">
        <f>_xlfn.XLOOKUP(A140,'[1]Kunnat seutukunnat maakunnat'!C:C,'[1]Kunnat seutukunnat maakunnat'!F:F)</f>
        <v>Varsinais-Suomi</v>
      </c>
      <c r="C140" s="27" t="str">
        <f>_xlfn.XLOOKUP(A140,'[1]Kunnat seutukunnat maakunnat'!C:C,'[1]Kunnat seutukunnat maakunnat'!G:G)</f>
        <v>Turun seutukunta</v>
      </c>
      <c r="D140" s="28">
        <f>_xlfn.XLOOKUP(A140,Väkiluku!A:A,Väkiluku!B:B)</f>
        <v>2974</v>
      </c>
      <c r="E140" s="28">
        <f>_xlfn.XLOOKUP(A140,'[1]Pitopaikat Ruokavirasto'!A:A,'[1]Pitopaikat Ruokavirasto'!B:B)</f>
        <v>22</v>
      </c>
      <c r="F140" s="28">
        <v>6</v>
      </c>
      <c r="G140" s="28">
        <v>26</v>
      </c>
      <c r="H140" s="28">
        <v>0</v>
      </c>
      <c r="I140" s="28">
        <v>5</v>
      </c>
      <c r="J140" s="28">
        <v>19</v>
      </c>
      <c r="K140" s="28">
        <v>8</v>
      </c>
      <c r="L140" s="28">
        <f t="shared" si="4"/>
        <v>64</v>
      </c>
      <c r="M140" s="29">
        <f t="shared" si="5"/>
        <v>21.519838601210491</v>
      </c>
    </row>
    <row r="141" spans="1:13" ht="22.8" customHeight="1" x14ac:dyDescent="0.3">
      <c r="A141" s="26" t="s">
        <v>272</v>
      </c>
      <c r="B141" s="27" t="str">
        <f>_xlfn.XLOOKUP(A141,'[1]Kunnat seutukunnat maakunnat'!C:C,'[1]Kunnat seutukunnat maakunnat'!F:F)</f>
        <v>Päijät-Häme</v>
      </c>
      <c r="C141" s="27" t="str">
        <f>_xlfn.XLOOKUP(A141,'[1]Kunnat seutukunnat maakunnat'!C:C,'[1]Kunnat seutukunnat maakunnat'!G:G)</f>
        <v>Lahden seutukunta</v>
      </c>
      <c r="D141" s="28">
        <f>_xlfn.XLOOKUP(A141,Väkiluku!A:A,Väkiluku!B:B)</f>
        <v>3496</v>
      </c>
      <c r="E141" s="28">
        <f>_xlfn.XLOOKUP(A141,'[1]Pitopaikat Ruokavirasto'!A:A,'[1]Pitopaikat Ruokavirasto'!B:B)</f>
        <v>25</v>
      </c>
      <c r="F141" s="28">
        <v>15</v>
      </c>
      <c r="G141" s="28">
        <v>33</v>
      </c>
      <c r="H141" s="28">
        <v>0</v>
      </c>
      <c r="I141" s="28">
        <v>4</v>
      </c>
      <c r="J141" s="28">
        <v>11</v>
      </c>
      <c r="K141" s="28">
        <v>12</v>
      </c>
      <c r="L141" s="28">
        <f t="shared" si="4"/>
        <v>75</v>
      </c>
      <c r="M141" s="29">
        <f t="shared" si="5"/>
        <v>21.45308924485126</v>
      </c>
    </row>
    <row r="142" spans="1:13" ht="22.8" customHeight="1" x14ac:dyDescent="0.3">
      <c r="A142" s="26" t="s">
        <v>176</v>
      </c>
      <c r="B142" s="27" t="str">
        <f>_xlfn.XLOOKUP(A142,'[1]Kunnat seutukunnat maakunnat'!C:C,'[1]Kunnat seutukunnat maakunnat'!F:F)</f>
        <v>Uusimaa</v>
      </c>
      <c r="C142" s="27" t="str">
        <f>_xlfn.XLOOKUP(A142,'[1]Kunnat seutukunnat maakunnat'!C:C,'[1]Kunnat seutukunnat maakunnat'!G:G)</f>
        <v>Helsingin seutukunta</v>
      </c>
      <c r="D142" s="28">
        <f>_xlfn.XLOOKUP(A142,Väkiluku!A:A,Väkiluku!B:B)</f>
        <v>20957</v>
      </c>
      <c r="E142" s="28">
        <f>_xlfn.XLOOKUP(A142,'[1]Pitopaikat Ruokavirasto'!A:A,'[1]Pitopaikat Ruokavirasto'!B:B)</f>
        <v>96</v>
      </c>
      <c r="F142" s="28">
        <v>70</v>
      </c>
      <c r="G142" s="28">
        <v>81</v>
      </c>
      <c r="H142" s="28">
        <v>2</v>
      </c>
      <c r="I142" s="28">
        <v>150</v>
      </c>
      <c r="J142" s="28">
        <v>97</v>
      </c>
      <c r="K142" s="28">
        <v>48</v>
      </c>
      <c r="L142" s="28">
        <f t="shared" si="4"/>
        <v>448</v>
      </c>
      <c r="M142" s="29">
        <f t="shared" si="5"/>
        <v>21.37710550174166</v>
      </c>
    </row>
    <row r="143" spans="1:13" ht="22.8" customHeight="1" x14ac:dyDescent="0.3">
      <c r="A143" s="26" t="s">
        <v>81</v>
      </c>
      <c r="B143" s="27" t="str">
        <f>_xlfn.XLOOKUP(A143,'[1]Kunnat seutukunnat maakunnat'!C:C,'[1]Kunnat seutukunnat maakunnat'!F:F)</f>
        <v>Pohjois-Pohjanmaa</v>
      </c>
      <c r="C143" s="27" t="str">
        <f>_xlfn.XLOOKUP(A143,'[1]Kunnat seutukunnat maakunnat'!C:C,'[1]Kunnat seutukunnat maakunnat'!G:G)</f>
        <v>Ylivieskan seutukunta</v>
      </c>
      <c r="D143" s="28">
        <f>_xlfn.XLOOKUP(A143,Väkiluku!A:A,Väkiluku!B:B)</f>
        <v>12372</v>
      </c>
      <c r="E143" s="28">
        <f>_xlfn.XLOOKUP(A143,'[1]Pitopaikat Ruokavirasto'!A:A,'[1]Pitopaikat Ruokavirasto'!B:B)</f>
        <v>45</v>
      </c>
      <c r="F143" s="28">
        <v>66</v>
      </c>
      <c r="G143" s="28">
        <v>98</v>
      </c>
      <c r="H143" s="28">
        <v>0</v>
      </c>
      <c r="I143" s="28">
        <v>26</v>
      </c>
      <c r="J143" s="28">
        <v>41</v>
      </c>
      <c r="K143" s="28">
        <v>33</v>
      </c>
      <c r="L143" s="28">
        <f t="shared" si="4"/>
        <v>264</v>
      </c>
      <c r="M143" s="29">
        <f t="shared" si="5"/>
        <v>21.338506304558681</v>
      </c>
    </row>
    <row r="144" spans="1:13" ht="22.8" customHeight="1" x14ac:dyDescent="0.3">
      <c r="A144" s="26" t="s">
        <v>266</v>
      </c>
      <c r="B144" s="27" t="str">
        <f>_xlfn.XLOOKUP(A144,'[1]Kunnat seutukunnat maakunnat'!C:C,'[1]Kunnat seutukunnat maakunnat'!F:F)</f>
        <v>Kainuu</v>
      </c>
      <c r="C144" s="27" t="str">
        <f>_xlfn.XLOOKUP(A144,'[1]Kunnat seutukunnat maakunnat'!C:C,'[1]Kunnat seutukunnat maakunnat'!G:G)</f>
        <v>Kajaanin seutukunta</v>
      </c>
      <c r="D144" s="28">
        <f>_xlfn.XLOOKUP(A144,Väkiluku!A:A,Väkiluku!B:B)</f>
        <v>10274</v>
      </c>
      <c r="E144" s="28">
        <f>_xlfn.XLOOKUP(A144,'[1]Pitopaikat Ruokavirasto'!A:A,'[1]Pitopaikat Ruokavirasto'!B:B)</f>
        <v>45</v>
      </c>
      <c r="F144" s="28">
        <v>57</v>
      </c>
      <c r="G144" s="28">
        <v>65</v>
      </c>
      <c r="H144" s="28">
        <v>0</v>
      </c>
      <c r="I144" s="28">
        <v>50</v>
      </c>
      <c r="J144" s="28">
        <v>34</v>
      </c>
      <c r="K144" s="28">
        <v>13</v>
      </c>
      <c r="L144" s="28">
        <f t="shared" si="4"/>
        <v>219</v>
      </c>
      <c r="M144" s="29">
        <f t="shared" si="5"/>
        <v>21.315943157484917</v>
      </c>
    </row>
    <row r="145" spans="1:13" ht="22.8" customHeight="1" x14ac:dyDescent="0.3">
      <c r="A145" s="26" t="s">
        <v>148</v>
      </c>
      <c r="B145" s="27" t="str">
        <f>_xlfn.XLOOKUP(A145,'[1]Kunnat seutukunnat maakunnat'!C:C,'[1]Kunnat seutukunnat maakunnat'!F:F)</f>
        <v>Pohjois-Karjala</v>
      </c>
      <c r="C145" s="27" t="str">
        <f>_xlfn.XLOOKUP(A145,'[1]Kunnat seutukunnat maakunnat'!C:C,'[1]Kunnat seutukunnat maakunnat'!G:G)</f>
        <v>Pielisen Karjalan seutukunta</v>
      </c>
      <c r="D145" s="28">
        <f>_xlfn.XLOOKUP(A145,Väkiluku!A:A,Väkiluku!B:B)</f>
        <v>10228</v>
      </c>
      <c r="E145" s="28">
        <f>_xlfn.XLOOKUP(A145,'[1]Pitopaikat Ruokavirasto'!A:A,'[1]Pitopaikat Ruokavirasto'!B:B)</f>
        <v>55</v>
      </c>
      <c r="F145" s="28">
        <v>90</v>
      </c>
      <c r="G145" s="28">
        <v>73</v>
      </c>
      <c r="H145" s="28">
        <v>1</v>
      </c>
      <c r="I145" s="28">
        <v>5</v>
      </c>
      <c r="J145" s="28">
        <v>31</v>
      </c>
      <c r="K145" s="28">
        <v>15</v>
      </c>
      <c r="L145" s="28">
        <f t="shared" si="4"/>
        <v>215</v>
      </c>
      <c r="M145" s="29">
        <f t="shared" si="5"/>
        <v>21.020727414939383</v>
      </c>
    </row>
    <row r="146" spans="1:13" ht="22.8" customHeight="1" x14ac:dyDescent="0.3">
      <c r="A146" s="26" t="s">
        <v>105</v>
      </c>
      <c r="B146" s="27" t="str">
        <f>_xlfn.XLOOKUP(A146,'[1]Kunnat seutukunnat maakunnat'!C:C,'[1]Kunnat seutukunnat maakunnat'!F:F)</f>
        <v>Keski-Suomi</v>
      </c>
      <c r="C146" s="27" t="str">
        <f>_xlfn.XLOOKUP(A146,'[1]Kunnat seutukunnat maakunnat'!C:C,'[1]Kunnat seutukunnat maakunnat'!G:G)</f>
        <v>Saarijärven–Viitasaaren seutukunta</v>
      </c>
      <c r="D146" s="28">
        <f>_xlfn.XLOOKUP(A146,Väkiluku!A:A,Väkiluku!B:B)</f>
        <v>1523</v>
      </c>
      <c r="E146" s="28">
        <f>_xlfn.XLOOKUP(A146,'[1]Pitopaikat Ruokavirasto'!A:A,'[1]Pitopaikat Ruokavirasto'!B:B)</f>
        <v>8</v>
      </c>
      <c r="F146" s="28">
        <v>13</v>
      </c>
      <c r="G146" s="28">
        <v>18</v>
      </c>
      <c r="H146" s="28">
        <v>0</v>
      </c>
      <c r="I146" s="28">
        <v>0</v>
      </c>
      <c r="J146" s="28">
        <v>0</v>
      </c>
      <c r="K146" s="28">
        <v>1</v>
      </c>
      <c r="L146" s="28">
        <f t="shared" si="4"/>
        <v>32</v>
      </c>
      <c r="M146" s="29">
        <f t="shared" si="5"/>
        <v>21.011162179908077</v>
      </c>
    </row>
    <row r="147" spans="1:13" ht="22.8" customHeight="1" x14ac:dyDescent="0.3">
      <c r="A147" s="26" t="s">
        <v>47</v>
      </c>
      <c r="B147" s="27" t="str">
        <f>_xlfn.XLOOKUP(A147,'[1]Kunnat seutukunnat maakunnat'!C:C,'[1]Kunnat seutukunnat maakunnat'!F:F)</f>
        <v>Päijät-Häme</v>
      </c>
      <c r="C147" s="27" t="str">
        <f>_xlfn.XLOOKUP(A147,'[1]Kunnat seutukunnat maakunnat'!C:C,'[1]Kunnat seutukunnat maakunnat'!G:G)</f>
        <v>Lahden seutukunta</v>
      </c>
      <c r="D147" s="28">
        <f>_xlfn.XLOOKUP(A147,Väkiluku!A:A,Väkiluku!B:B)</f>
        <v>22885</v>
      </c>
      <c r="E147" s="28">
        <f>_xlfn.XLOOKUP(A147,'[1]Pitopaikat Ruokavirasto'!A:A,'[1]Pitopaikat Ruokavirasto'!B:B)</f>
        <v>83</v>
      </c>
      <c r="F147" s="28">
        <v>160</v>
      </c>
      <c r="G147" s="28">
        <v>132</v>
      </c>
      <c r="H147" s="28">
        <v>1</v>
      </c>
      <c r="I147" s="28">
        <v>79</v>
      </c>
      <c r="J147" s="28">
        <v>69</v>
      </c>
      <c r="K147" s="28">
        <v>39</v>
      </c>
      <c r="L147" s="28">
        <f t="shared" si="4"/>
        <v>480</v>
      </c>
      <c r="M147" s="29">
        <f t="shared" si="5"/>
        <v>20.974437404413369</v>
      </c>
    </row>
    <row r="148" spans="1:13" ht="22.8" customHeight="1" x14ac:dyDescent="0.3">
      <c r="A148" s="26" t="s">
        <v>209</v>
      </c>
      <c r="B148" s="27" t="str">
        <f>_xlfn.XLOOKUP(A148,'[1]Kunnat seutukunnat maakunnat'!C:C,'[1]Kunnat seutukunnat maakunnat'!F:F)</f>
        <v>Pohjois-Karjala</v>
      </c>
      <c r="C148" s="27" t="str">
        <f>_xlfn.XLOOKUP(A148,'[1]Kunnat seutukunnat maakunnat'!C:C,'[1]Kunnat seutukunnat maakunnat'!G:G)</f>
        <v>Joensuun seutukunta</v>
      </c>
      <c r="D148" s="28">
        <f>_xlfn.XLOOKUP(A148,Väkiluku!A:A,Väkiluku!B:B)</f>
        <v>4064</v>
      </c>
      <c r="E148" s="28">
        <f>_xlfn.XLOOKUP(A148,'[1]Pitopaikat Ruokavirasto'!A:A,'[1]Pitopaikat Ruokavirasto'!B:B)</f>
        <v>29</v>
      </c>
      <c r="F148" s="28">
        <v>26</v>
      </c>
      <c r="G148" s="28">
        <v>30</v>
      </c>
      <c r="H148" s="28">
        <v>1</v>
      </c>
      <c r="I148" s="28">
        <v>6</v>
      </c>
      <c r="J148" s="28">
        <v>12</v>
      </c>
      <c r="K148" s="28">
        <v>10</v>
      </c>
      <c r="L148" s="28">
        <f t="shared" si="4"/>
        <v>85</v>
      </c>
      <c r="M148" s="29">
        <f t="shared" si="5"/>
        <v>20.915354330708663</v>
      </c>
    </row>
    <row r="149" spans="1:13" ht="22.8" customHeight="1" x14ac:dyDescent="0.3">
      <c r="A149" s="26" t="s">
        <v>88</v>
      </c>
      <c r="B149" s="27" t="str">
        <f>_xlfn.XLOOKUP(A149,'[1]Kunnat seutukunnat maakunnat'!C:C,'[1]Kunnat seutukunnat maakunnat'!F:F)</f>
        <v>Uusimaa</v>
      </c>
      <c r="C149" s="27" t="str">
        <f>_xlfn.XLOOKUP(A149,'[1]Kunnat seutukunnat maakunnat'!C:C,'[1]Kunnat seutukunnat maakunnat'!G:G)</f>
        <v>Helsingin seutukunta</v>
      </c>
      <c r="D149" s="28">
        <f>_xlfn.XLOOKUP(A149,Väkiluku!A:A,Väkiluku!B:B)</f>
        <v>8581</v>
      </c>
      <c r="E149" s="28">
        <f>_xlfn.XLOOKUP(A149,'[1]Pitopaikat Ruokavirasto'!A:A,'[1]Pitopaikat Ruokavirasto'!B:B)</f>
        <v>37</v>
      </c>
      <c r="F149" s="28">
        <v>14</v>
      </c>
      <c r="G149" s="28">
        <v>40</v>
      </c>
      <c r="H149" s="28">
        <v>1</v>
      </c>
      <c r="I149" s="28">
        <v>59</v>
      </c>
      <c r="J149" s="28">
        <v>33</v>
      </c>
      <c r="K149" s="28">
        <v>32</v>
      </c>
      <c r="L149" s="28">
        <f t="shared" si="4"/>
        <v>179</v>
      </c>
      <c r="M149" s="29">
        <f t="shared" si="5"/>
        <v>20.860039622421631</v>
      </c>
    </row>
    <row r="150" spans="1:13" ht="22.8" customHeight="1" x14ac:dyDescent="0.3">
      <c r="A150" s="26" t="s">
        <v>84</v>
      </c>
      <c r="B150" s="27" t="str">
        <f>_xlfn.XLOOKUP(A150,'[1]Kunnat seutukunnat maakunnat'!C:C,'[1]Kunnat seutukunnat maakunnat'!F:F)</f>
        <v>Satakunta</v>
      </c>
      <c r="C150" s="27" t="str">
        <f>_xlfn.XLOOKUP(A150,'[1]Kunnat seutukunnat maakunnat'!C:C,'[1]Kunnat seutukunnat maakunnat'!G:G)</f>
        <v>Pohjois-Satakunnan seutukunta</v>
      </c>
      <c r="D150" s="28">
        <f>_xlfn.XLOOKUP(A150,Väkiluku!A:A,Väkiluku!B:B)</f>
        <v>12394</v>
      </c>
      <c r="E150" s="28">
        <f>_xlfn.XLOOKUP(A150,'[1]Pitopaikat Ruokavirasto'!A:A,'[1]Pitopaikat Ruokavirasto'!B:B)</f>
        <v>39</v>
      </c>
      <c r="F150" s="28">
        <v>75</v>
      </c>
      <c r="G150" s="28">
        <v>124</v>
      </c>
      <c r="H150" s="28">
        <v>1</v>
      </c>
      <c r="I150" s="28">
        <v>32</v>
      </c>
      <c r="J150" s="28">
        <v>9</v>
      </c>
      <c r="K150" s="28">
        <v>17</v>
      </c>
      <c r="L150" s="28">
        <f t="shared" si="4"/>
        <v>258</v>
      </c>
      <c r="M150" s="29">
        <f t="shared" si="5"/>
        <v>20.816524124576407</v>
      </c>
    </row>
    <row r="151" spans="1:13" ht="22.8" customHeight="1" x14ac:dyDescent="0.3">
      <c r="A151" s="26" t="s">
        <v>139</v>
      </c>
      <c r="B151" s="27" t="str">
        <f>_xlfn.XLOOKUP(A151,'[1]Kunnat seutukunnat maakunnat'!C:C,'[1]Kunnat seutukunnat maakunnat'!F:F)</f>
        <v>Etelä-Pohjanmaa</v>
      </c>
      <c r="C151" s="27" t="str">
        <f>_xlfn.XLOOKUP(A151,'[1]Kunnat seutukunnat maakunnat'!C:C,'[1]Kunnat seutukunnat maakunnat'!G:G)</f>
        <v>Järviseudun seutukunta</v>
      </c>
      <c r="D151" s="28">
        <f>_xlfn.XLOOKUP(A151,Väkiluku!A:A,Väkiluku!B:B)</f>
        <v>2789</v>
      </c>
      <c r="E151" s="28">
        <f>_xlfn.XLOOKUP(A151,'[1]Pitopaikat Ruokavirasto'!A:A,'[1]Pitopaikat Ruokavirasto'!B:B)</f>
        <v>15</v>
      </c>
      <c r="F151" s="28">
        <v>17</v>
      </c>
      <c r="G151" s="28">
        <v>24</v>
      </c>
      <c r="H151" s="28">
        <v>0</v>
      </c>
      <c r="I151" s="28">
        <v>2</v>
      </c>
      <c r="J151" s="28">
        <v>10</v>
      </c>
      <c r="K151" s="28">
        <v>5</v>
      </c>
      <c r="L151" s="28">
        <f t="shared" si="4"/>
        <v>58</v>
      </c>
      <c r="M151" s="29">
        <f t="shared" si="5"/>
        <v>20.795984223736106</v>
      </c>
    </row>
    <row r="152" spans="1:13" ht="22.8" customHeight="1" x14ac:dyDescent="0.3">
      <c r="A152" s="26" t="s">
        <v>202</v>
      </c>
      <c r="B152" s="27" t="str">
        <f>_xlfn.XLOOKUP(A152,'[1]Kunnat seutukunnat maakunnat'!C:C,'[1]Kunnat seutukunnat maakunnat'!F:F)</f>
        <v>Keski-Pohjanmaa</v>
      </c>
      <c r="C152" s="27" t="str">
        <f>_xlfn.XLOOKUP(A152,'[1]Kunnat seutukunnat maakunnat'!C:C,'[1]Kunnat seutukunnat maakunnat'!G:G)</f>
        <v>Kaustisen seutukunta</v>
      </c>
      <c r="D152" s="28">
        <f>_xlfn.XLOOKUP(A152,Väkiluku!A:A,Väkiluku!B:B)</f>
        <v>2578</v>
      </c>
      <c r="E152" s="28">
        <f>_xlfn.XLOOKUP(A152,'[1]Pitopaikat Ruokavirasto'!A:A,'[1]Pitopaikat Ruokavirasto'!B:B)</f>
        <v>23</v>
      </c>
      <c r="F152" s="28">
        <v>21</v>
      </c>
      <c r="G152" s="28">
        <v>23</v>
      </c>
      <c r="H152" s="28">
        <v>0</v>
      </c>
      <c r="I152" s="28">
        <v>0</v>
      </c>
      <c r="J152" s="28">
        <v>6</v>
      </c>
      <c r="K152" s="28">
        <v>3</v>
      </c>
      <c r="L152" s="28">
        <f t="shared" si="4"/>
        <v>53</v>
      </c>
      <c r="M152" s="29">
        <f t="shared" si="5"/>
        <v>20.558572536850274</v>
      </c>
    </row>
    <row r="153" spans="1:13" ht="22.8" customHeight="1" x14ac:dyDescent="0.3">
      <c r="A153" s="26" t="s">
        <v>246</v>
      </c>
      <c r="B153" s="27" t="str">
        <f>_xlfn.XLOOKUP(A153,'[1]Kunnat seutukunnat maakunnat'!C:C,'[1]Kunnat seutukunnat maakunnat'!F:F)</f>
        <v>Varsinais-Suomi</v>
      </c>
      <c r="C153" s="27" t="str">
        <f>_xlfn.XLOOKUP(A153,'[1]Kunnat seutukunnat maakunnat'!C:C,'[1]Kunnat seutukunnat maakunnat'!G:G)</f>
        <v>Salon seutukunta</v>
      </c>
      <c r="D153" s="28">
        <f>_xlfn.XLOOKUP(A153,Väkiluku!A:A,Väkiluku!B:B)</f>
        <v>51100</v>
      </c>
      <c r="E153" s="28">
        <f>_xlfn.XLOOKUP(A153,'[1]Pitopaikat Ruokavirasto'!A:A,'[1]Pitopaikat Ruokavirasto'!B:B)</f>
        <v>218</v>
      </c>
      <c r="F153" s="28">
        <v>130</v>
      </c>
      <c r="G153" s="28">
        <v>258</v>
      </c>
      <c r="H153" s="28">
        <v>2</v>
      </c>
      <c r="I153" s="28">
        <v>288</v>
      </c>
      <c r="J153" s="28">
        <v>212</v>
      </c>
      <c r="K153" s="28">
        <v>160</v>
      </c>
      <c r="L153" s="28">
        <f t="shared" si="4"/>
        <v>1050</v>
      </c>
      <c r="M153" s="29">
        <f t="shared" si="5"/>
        <v>20.547945205479451</v>
      </c>
    </row>
    <row r="154" spans="1:13" ht="22.8" customHeight="1" x14ac:dyDescent="0.3">
      <c r="A154" s="26" t="s">
        <v>13</v>
      </c>
      <c r="B154" s="27" t="str">
        <f>_xlfn.XLOOKUP(A154,'[1]Kunnat seutukunnat maakunnat'!C:C,'[1]Kunnat seutukunnat maakunnat'!F:F)</f>
        <v>Pohjois-Pohjanmaa</v>
      </c>
      <c r="C154" s="27" t="str">
        <f>_xlfn.XLOOKUP(A154,'[1]Kunnat seutukunnat maakunnat'!C:C,'[1]Kunnat seutukunnat maakunnat'!G:G)</f>
        <v>Ylivieskan seutukunta</v>
      </c>
      <c r="D154" s="28">
        <f>_xlfn.XLOOKUP(A154,Väkiluku!A:A,Väkiluku!B:B)</f>
        <v>2437</v>
      </c>
      <c r="E154" s="28">
        <f>_xlfn.XLOOKUP(A154,'[1]Pitopaikat Ruokavirasto'!A:A,'[1]Pitopaikat Ruokavirasto'!B:B)</f>
        <v>16</v>
      </c>
      <c r="F154" s="28">
        <v>9</v>
      </c>
      <c r="G154" s="28">
        <v>18</v>
      </c>
      <c r="H154" s="28">
        <v>0</v>
      </c>
      <c r="I154" s="28">
        <v>7</v>
      </c>
      <c r="J154" s="28">
        <v>13</v>
      </c>
      <c r="K154" s="28">
        <v>3</v>
      </c>
      <c r="L154" s="28">
        <f t="shared" si="4"/>
        <v>50</v>
      </c>
      <c r="M154" s="29">
        <f t="shared" si="5"/>
        <v>20.517029134181371</v>
      </c>
    </row>
    <row r="155" spans="1:13" ht="22.8" customHeight="1" x14ac:dyDescent="0.3">
      <c r="A155" s="26" t="s">
        <v>183</v>
      </c>
      <c r="B155" s="27" t="str">
        <f>_xlfn.XLOOKUP(A155,'[1]Kunnat seutukunnat maakunnat'!C:C,'[1]Kunnat seutukunnat maakunnat'!F:F)</f>
        <v>Varsinais-Suomi</v>
      </c>
      <c r="C155" s="27" t="str">
        <f>_xlfn.XLOOKUP(A155,'[1]Kunnat seutukunnat maakunnat'!C:C,'[1]Kunnat seutukunnat maakunnat'!G:G)</f>
        <v>Turun seutukunta</v>
      </c>
      <c r="D155" s="28">
        <f>_xlfn.XLOOKUP(A155,Väkiluku!A:A,Väkiluku!B:B)</f>
        <v>4695</v>
      </c>
      <c r="E155" s="28">
        <f>_xlfn.XLOOKUP(A155,'[1]Pitopaikat Ruokavirasto'!A:A,'[1]Pitopaikat Ruokavirasto'!B:B)</f>
        <v>17</v>
      </c>
      <c r="F155" s="28">
        <v>31</v>
      </c>
      <c r="G155" s="28">
        <v>22</v>
      </c>
      <c r="H155" s="28">
        <v>0</v>
      </c>
      <c r="I155" s="28">
        <v>15</v>
      </c>
      <c r="J155" s="28">
        <v>20</v>
      </c>
      <c r="K155" s="28">
        <v>8</v>
      </c>
      <c r="L155" s="28">
        <f t="shared" si="4"/>
        <v>96</v>
      </c>
      <c r="M155" s="29">
        <f t="shared" si="5"/>
        <v>20.447284345047922</v>
      </c>
    </row>
    <row r="156" spans="1:13" ht="22.8" customHeight="1" x14ac:dyDescent="0.3">
      <c r="A156" s="26" t="s">
        <v>90</v>
      </c>
      <c r="B156" s="27" t="str">
        <f>_xlfn.XLOOKUP(A156,'[1]Kunnat seutukunnat maakunnat'!C:C,'[1]Kunnat seutukunnat maakunnat'!F:F)</f>
        <v>Satakunta</v>
      </c>
      <c r="C156" s="27" t="str">
        <f>_xlfn.XLOOKUP(A156,'[1]Kunnat seutukunnat maakunnat'!C:C,'[1]Kunnat seutukunnat maakunnat'!G:G)</f>
        <v>Pohjois-Satakunnan seutukunta</v>
      </c>
      <c r="D156" s="28">
        <f>_xlfn.XLOOKUP(A156,Väkiluku!A:A,Väkiluku!B:B)</f>
        <v>2216</v>
      </c>
      <c r="E156" s="28">
        <f>_xlfn.XLOOKUP(A156,'[1]Pitopaikat Ruokavirasto'!A:A,'[1]Pitopaikat Ruokavirasto'!B:B)</f>
        <v>10</v>
      </c>
      <c r="F156" s="28">
        <v>7</v>
      </c>
      <c r="G156" s="28">
        <v>12</v>
      </c>
      <c r="H156" s="28">
        <v>0</v>
      </c>
      <c r="I156" s="28">
        <v>0</v>
      </c>
      <c r="J156" s="28">
        <v>13</v>
      </c>
      <c r="K156" s="28">
        <v>13</v>
      </c>
      <c r="L156" s="28">
        <f t="shared" si="4"/>
        <v>45</v>
      </c>
      <c r="M156" s="29">
        <f t="shared" si="5"/>
        <v>20.306859205776171</v>
      </c>
    </row>
    <row r="157" spans="1:13" ht="22.8" customHeight="1" x14ac:dyDescent="0.3">
      <c r="A157" s="26" t="s">
        <v>160</v>
      </c>
      <c r="B157" s="27" t="str">
        <f>_xlfn.XLOOKUP(A157,'[1]Kunnat seutukunnat maakunnat'!C:C,'[1]Kunnat seutukunnat maakunnat'!F:F)</f>
        <v>Etelä-Karjala</v>
      </c>
      <c r="C157" s="27" t="str">
        <f>_xlfn.XLOOKUP(A157,'[1]Kunnat seutukunnat maakunnat'!C:C,'[1]Kunnat seutukunnat maakunnat'!G:G)</f>
        <v>Lappeenrannan seutukunta</v>
      </c>
      <c r="D157" s="28">
        <f>_xlfn.XLOOKUP(A157,Väkiluku!A:A,Väkiluku!B:B)</f>
        <v>4396</v>
      </c>
      <c r="E157" s="28">
        <f>_xlfn.XLOOKUP(A157,'[1]Pitopaikat Ruokavirasto'!A:A,'[1]Pitopaikat Ruokavirasto'!B:B)</f>
        <v>22</v>
      </c>
      <c r="F157" s="28">
        <v>28</v>
      </c>
      <c r="G157" s="28">
        <v>31</v>
      </c>
      <c r="H157" s="28">
        <v>0</v>
      </c>
      <c r="I157" s="28">
        <v>2</v>
      </c>
      <c r="J157" s="28">
        <v>20</v>
      </c>
      <c r="K157" s="28">
        <v>8</v>
      </c>
      <c r="L157" s="28">
        <f t="shared" si="4"/>
        <v>89</v>
      </c>
      <c r="M157" s="29">
        <f t="shared" si="5"/>
        <v>20.245677888989992</v>
      </c>
    </row>
    <row r="158" spans="1:13" ht="22.8" customHeight="1" x14ac:dyDescent="0.3">
      <c r="A158" s="26" t="s">
        <v>113</v>
      </c>
      <c r="B158" s="27" t="str">
        <f>_xlfn.XLOOKUP(A158,'[1]Kunnat seutukunnat maakunnat'!C:C,'[1]Kunnat seutukunnat maakunnat'!F:F)</f>
        <v>Lappi</v>
      </c>
      <c r="C158" s="27" t="str">
        <f>_xlfn.XLOOKUP(A158,'[1]Kunnat seutukunnat maakunnat'!C:C,'[1]Kunnat seutukunnat maakunnat'!G:G)</f>
        <v>Tunturi-Lapin seutukunta</v>
      </c>
      <c r="D158" s="28">
        <f>_xlfn.XLOOKUP(A158,Väkiluku!A:A,Väkiluku!B:B)</f>
        <v>4011</v>
      </c>
      <c r="E158" s="28">
        <f>_xlfn.XLOOKUP(A158,'[1]Pitopaikat Ruokavirasto'!A:A,'[1]Pitopaikat Ruokavirasto'!B:B)</f>
        <v>14</v>
      </c>
      <c r="F158" s="28">
        <v>22</v>
      </c>
      <c r="G158" s="28">
        <v>17</v>
      </c>
      <c r="H158" s="28">
        <v>1</v>
      </c>
      <c r="I158" s="28">
        <v>4</v>
      </c>
      <c r="J158" s="28">
        <v>21</v>
      </c>
      <c r="K158" s="28">
        <v>16</v>
      </c>
      <c r="L158" s="28">
        <f t="shared" si="4"/>
        <v>81</v>
      </c>
      <c r="M158" s="29">
        <f t="shared" si="5"/>
        <v>20.194465220643231</v>
      </c>
    </row>
    <row r="159" spans="1:13" ht="22.8" customHeight="1" x14ac:dyDescent="0.3">
      <c r="A159" s="26" t="s">
        <v>33</v>
      </c>
      <c r="B159" s="27" t="str">
        <f>_xlfn.XLOOKUP(A159,'[1]Kunnat seutukunnat maakunnat'!C:C,'[1]Kunnat seutukunnat maakunnat'!F:F)</f>
        <v>Pohjois-Pohjanmaa</v>
      </c>
      <c r="C159" s="27" t="str">
        <f>_xlfn.XLOOKUP(A159,'[1]Kunnat seutukunnat maakunnat'!C:C,'[1]Kunnat seutukunnat maakunnat'!G:G)</f>
        <v>Oulun seutukunta</v>
      </c>
      <c r="D159" s="28">
        <f>_xlfn.XLOOKUP(A159,Väkiluku!A:A,Väkiluku!B:B)</f>
        <v>948</v>
      </c>
      <c r="E159" s="28">
        <f>_xlfn.XLOOKUP(A159,'[1]Pitopaikat Ruokavirasto'!A:A,'[1]Pitopaikat Ruokavirasto'!B:B)</f>
        <v>5</v>
      </c>
      <c r="F159" s="28">
        <v>6</v>
      </c>
      <c r="G159" s="28">
        <v>6</v>
      </c>
      <c r="H159" s="28">
        <v>0</v>
      </c>
      <c r="I159" s="28">
        <v>2</v>
      </c>
      <c r="J159" s="28">
        <v>3</v>
      </c>
      <c r="K159" s="28">
        <v>2</v>
      </c>
      <c r="L159" s="28">
        <f t="shared" si="4"/>
        <v>19</v>
      </c>
      <c r="M159" s="29">
        <f t="shared" si="5"/>
        <v>20.042194092827007</v>
      </c>
    </row>
    <row r="160" spans="1:13" ht="22.8" customHeight="1" x14ac:dyDescent="0.3">
      <c r="A160" s="26" t="s">
        <v>281</v>
      </c>
      <c r="B160" s="27" t="str">
        <f>_xlfn.XLOOKUP(A160,'[1]Kunnat seutukunnat maakunnat'!C:C,'[1]Kunnat seutukunnat maakunnat'!F:F)</f>
        <v>Etelä-Pohjanmaa</v>
      </c>
      <c r="C160" s="27" t="str">
        <f>_xlfn.XLOOKUP(A160,'[1]Kunnat seutukunnat maakunnat'!C:C,'[1]Kunnat seutukunnat maakunnat'!G:G)</f>
        <v>Suupohjan seutukunta</v>
      </c>
      <c r="D160" s="28">
        <f>_xlfn.XLOOKUP(A160,Väkiluku!A:A,Väkiluku!B:B)</f>
        <v>4758</v>
      </c>
      <c r="E160" s="28">
        <f>_xlfn.XLOOKUP(A160,'[1]Pitopaikat Ruokavirasto'!A:A,'[1]Pitopaikat Ruokavirasto'!B:B)</f>
        <v>22</v>
      </c>
      <c r="F160" s="28">
        <v>22</v>
      </c>
      <c r="G160" s="28">
        <v>34</v>
      </c>
      <c r="H160" s="28">
        <v>0</v>
      </c>
      <c r="I160" s="28">
        <v>11</v>
      </c>
      <c r="J160" s="28">
        <v>15</v>
      </c>
      <c r="K160" s="28">
        <v>13</v>
      </c>
      <c r="L160" s="28">
        <f t="shared" si="4"/>
        <v>95</v>
      </c>
      <c r="M160" s="29">
        <f t="shared" si="5"/>
        <v>19.966372425388819</v>
      </c>
    </row>
    <row r="161" spans="1:13" ht="22.8" customHeight="1" x14ac:dyDescent="0.3">
      <c r="A161" s="26" t="s">
        <v>141</v>
      </c>
      <c r="B161" s="27" t="str">
        <f>_xlfn.XLOOKUP(A161,'[1]Kunnat seutukunnat maakunnat'!C:C,'[1]Kunnat seutukunnat maakunnat'!F:F)</f>
        <v>Etelä-Pohjanmaa</v>
      </c>
      <c r="C161" s="27" t="str">
        <f>_xlfn.XLOOKUP(A161,'[1]Kunnat seutukunnat maakunnat'!C:C,'[1]Kunnat seutukunnat maakunnat'!G:G)</f>
        <v>Seinäjoen seutukunta</v>
      </c>
      <c r="D161" s="28">
        <f>_xlfn.XLOOKUP(A161,Väkiluku!A:A,Väkiluku!B:B)</f>
        <v>14024</v>
      </c>
      <c r="E161" s="28">
        <f>_xlfn.XLOOKUP(A161,'[1]Pitopaikat Ruokavirasto'!A:A,'[1]Pitopaikat Ruokavirasto'!B:B)</f>
        <v>62</v>
      </c>
      <c r="F161" s="28">
        <v>90</v>
      </c>
      <c r="G161" s="28">
        <v>84</v>
      </c>
      <c r="H161" s="28">
        <v>0</v>
      </c>
      <c r="I161" s="28">
        <v>28</v>
      </c>
      <c r="J161" s="28">
        <v>54</v>
      </c>
      <c r="K161" s="28">
        <v>21</v>
      </c>
      <c r="L161" s="28">
        <f t="shared" si="4"/>
        <v>277</v>
      </c>
      <c r="M161" s="29">
        <f t="shared" si="5"/>
        <v>19.751853964632062</v>
      </c>
    </row>
    <row r="162" spans="1:13" ht="22.8" customHeight="1" x14ac:dyDescent="0.3">
      <c r="A162" s="26" t="s">
        <v>107</v>
      </c>
      <c r="B162" s="27" t="str">
        <f>_xlfn.XLOOKUP(A162,'[1]Kunnat seutukunnat maakunnat'!C:C,'[1]Kunnat seutukunnat maakunnat'!F:F)</f>
        <v>Pohjois-Karjala</v>
      </c>
      <c r="C162" s="27" t="str">
        <f>_xlfn.XLOOKUP(A162,'[1]Kunnat seutukunnat maakunnat'!C:C,'[1]Kunnat seutukunnat maakunnat'!G:G)</f>
        <v>Keski-Karjalan seutukunta</v>
      </c>
      <c r="D162" s="28">
        <f>_xlfn.XLOOKUP(A162,Väkiluku!A:A,Väkiluku!B:B)</f>
        <v>9689</v>
      </c>
      <c r="E162" s="28">
        <f>_xlfn.XLOOKUP(A162,'[1]Pitopaikat Ruokavirasto'!A:A,'[1]Pitopaikat Ruokavirasto'!B:B)</f>
        <v>40</v>
      </c>
      <c r="F162" s="28">
        <v>33</v>
      </c>
      <c r="G162" s="28">
        <v>68</v>
      </c>
      <c r="H162" s="28">
        <v>0</v>
      </c>
      <c r="I162" s="28">
        <v>31</v>
      </c>
      <c r="J162" s="28">
        <v>39</v>
      </c>
      <c r="K162" s="28">
        <v>20</v>
      </c>
      <c r="L162" s="28">
        <f t="shared" si="4"/>
        <v>191</v>
      </c>
      <c r="M162" s="29">
        <f t="shared" si="5"/>
        <v>19.713076684900404</v>
      </c>
    </row>
    <row r="163" spans="1:13" ht="22.8" customHeight="1" x14ac:dyDescent="0.3">
      <c r="A163" s="26" t="s">
        <v>55</v>
      </c>
      <c r="B163" s="27" t="str">
        <f>_xlfn.XLOOKUP(A163,'[1]Kunnat seutukunnat maakunnat'!C:C,'[1]Kunnat seutukunnat maakunnat'!F:F)</f>
        <v>Pohjois-Savo</v>
      </c>
      <c r="C163" s="27" t="str">
        <f>_xlfn.XLOOKUP(A163,'[1]Kunnat seutukunnat maakunnat'!C:C,'[1]Kunnat seutukunnat maakunnat'!G:G)</f>
        <v>Ylä-Savon seutukunta</v>
      </c>
      <c r="D163" s="28">
        <f>_xlfn.XLOOKUP(A163,Väkiluku!A:A,Väkiluku!B:B)</f>
        <v>20618</v>
      </c>
      <c r="E163" s="28">
        <f>_xlfn.XLOOKUP(A163,'[1]Pitopaikat Ruokavirasto'!A:A,'[1]Pitopaikat Ruokavirasto'!B:B)</f>
        <v>73</v>
      </c>
      <c r="F163" s="28">
        <v>117</v>
      </c>
      <c r="G163" s="28">
        <v>144</v>
      </c>
      <c r="H163" s="28">
        <v>1</v>
      </c>
      <c r="I163" s="28">
        <v>44</v>
      </c>
      <c r="J163" s="28">
        <v>56</v>
      </c>
      <c r="K163" s="28">
        <v>43</v>
      </c>
      <c r="L163" s="28">
        <f t="shared" si="4"/>
        <v>405</v>
      </c>
      <c r="M163" s="29">
        <f t="shared" si="5"/>
        <v>19.643030361819772</v>
      </c>
    </row>
    <row r="164" spans="1:13" ht="22.8" customHeight="1" x14ac:dyDescent="0.3">
      <c r="A164" s="26" t="s">
        <v>265</v>
      </c>
      <c r="B164" s="27" t="str">
        <f>_xlfn.XLOOKUP(A164,'[1]Kunnat seutukunnat maakunnat'!C:C,'[1]Kunnat seutukunnat maakunnat'!F:F)</f>
        <v>Pohjois-Savo</v>
      </c>
      <c r="C164" s="27" t="str">
        <f>_xlfn.XLOOKUP(A164,'[1]Kunnat seutukunnat maakunnat'!C:C,'[1]Kunnat seutukunnat maakunnat'!G:G)</f>
        <v>Ylä-Savon seutukunta</v>
      </c>
      <c r="D164" s="28">
        <f>_xlfn.XLOOKUP(A164,Väkiluku!A:A,Väkiluku!B:B)</f>
        <v>3637</v>
      </c>
      <c r="E164" s="28">
        <f>_xlfn.XLOOKUP(A164,'[1]Pitopaikat Ruokavirasto'!A:A,'[1]Pitopaikat Ruokavirasto'!B:B)</f>
        <v>23</v>
      </c>
      <c r="F164" s="28">
        <v>19</v>
      </c>
      <c r="G164" s="28">
        <v>27</v>
      </c>
      <c r="H164" s="28">
        <v>0</v>
      </c>
      <c r="I164" s="28">
        <v>10</v>
      </c>
      <c r="J164" s="28">
        <v>4</v>
      </c>
      <c r="K164" s="28">
        <v>11</v>
      </c>
      <c r="L164" s="28">
        <f t="shared" si="4"/>
        <v>71</v>
      </c>
      <c r="M164" s="29">
        <f t="shared" si="5"/>
        <v>19.521583722848501</v>
      </c>
    </row>
    <row r="165" spans="1:13" ht="22.8" customHeight="1" x14ac:dyDescent="0.3">
      <c r="A165" s="26" t="s">
        <v>70</v>
      </c>
      <c r="B165" s="27" t="str">
        <f>_xlfn.XLOOKUP(A165,'[1]Kunnat seutukunnat maakunnat'!C:C,'[1]Kunnat seutukunnat maakunnat'!F:F)</f>
        <v>Keski-Suomi</v>
      </c>
      <c r="C165" s="27" t="str">
        <f>_xlfn.XLOOKUP(A165,'[1]Kunnat seutukunnat maakunnat'!C:C,'[1]Kunnat seutukunnat maakunnat'!G:G)</f>
        <v>Joutsan seutukunta</v>
      </c>
      <c r="D165" s="28">
        <f>_xlfn.XLOOKUP(A165,Väkiluku!A:A,Väkiluku!B:B)</f>
        <v>4079</v>
      </c>
      <c r="E165" s="28">
        <f>_xlfn.XLOOKUP(A165,'[1]Pitopaikat Ruokavirasto'!A:A,'[1]Pitopaikat Ruokavirasto'!B:B)</f>
        <v>18</v>
      </c>
      <c r="F165" s="28">
        <v>11</v>
      </c>
      <c r="G165" s="28">
        <v>37</v>
      </c>
      <c r="H165" s="28">
        <v>0</v>
      </c>
      <c r="I165" s="28">
        <v>5</v>
      </c>
      <c r="J165" s="28">
        <v>18</v>
      </c>
      <c r="K165" s="28">
        <v>8</v>
      </c>
      <c r="L165" s="28">
        <f t="shared" si="4"/>
        <v>79</v>
      </c>
      <c r="M165" s="29">
        <f t="shared" si="5"/>
        <v>19.367492032360875</v>
      </c>
    </row>
    <row r="166" spans="1:13" ht="22.8" customHeight="1" x14ac:dyDescent="0.3">
      <c r="A166" s="26" t="s">
        <v>115</v>
      </c>
      <c r="B166" s="27" t="str">
        <f>_xlfn.XLOOKUP(A166,'[1]Kunnat seutukunnat maakunnat'!C:C,'[1]Kunnat seutukunnat maakunnat'!F:F)</f>
        <v>Pohjois-Karjala</v>
      </c>
      <c r="C166" s="27" t="str">
        <f>_xlfn.XLOOKUP(A166,'[1]Kunnat seutukunnat maakunnat'!C:C,'[1]Kunnat seutukunnat maakunnat'!G:G)</f>
        <v>Joensuun seutukunta</v>
      </c>
      <c r="D166" s="28">
        <f>_xlfn.XLOOKUP(A166,Väkiluku!A:A,Väkiluku!B:B)</f>
        <v>15136</v>
      </c>
      <c r="E166" s="28">
        <f>_xlfn.XLOOKUP(A166,'[1]Pitopaikat Ruokavirasto'!A:A,'[1]Pitopaikat Ruokavirasto'!B:B)</f>
        <v>67</v>
      </c>
      <c r="F166" s="28">
        <v>43</v>
      </c>
      <c r="G166" s="28">
        <v>91</v>
      </c>
      <c r="H166" s="28">
        <v>3</v>
      </c>
      <c r="I166" s="28">
        <v>50</v>
      </c>
      <c r="J166" s="28">
        <v>58</v>
      </c>
      <c r="K166" s="28">
        <v>46</v>
      </c>
      <c r="L166" s="28">
        <f t="shared" si="4"/>
        <v>291</v>
      </c>
      <c r="M166" s="29">
        <f t="shared" si="5"/>
        <v>19.22568710359408</v>
      </c>
    </row>
    <row r="167" spans="1:13" ht="22.8" customHeight="1" x14ac:dyDescent="0.3">
      <c r="A167" s="26" t="s">
        <v>17</v>
      </c>
      <c r="B167" s="27" t="str">
        <f>_xlfn.XLOOKUP(A167,'[1]Kunnat seutukunnat maakunnat'!C:C,'[1]Kunnat seutukunnat maakunnat'!F:F)</f>
        <v>Varsinais-Suomi</v>
      </c>
      <c r="C167" s="27" t="str">
        <f>_xlfn.XLOOKUP(A167,'[1]Kunnat seutukunnat maakunnat'!C:C,'[1]Kunnat seutukunnat maakunnat'!G:G)</f>
        <v>Loimaan seutukunta</v>
      </c>
      <c r="D167" s="28">
        <f>_xlfn.XLOOKUP(A167,Väkiluku!A:A,Väkiluku!B:B)</f>
        <v>3961</v>
      </c>
      <c r="E167" s="28">
        <f>_xlfn.XLOOKUP(A167,'[1]Pitopaikat Ruokavirasto'!A:A,'[1]Pitopaikat Ruokavirasto'!B:B)</f>
        <v>20</v>
      </c>
      <c r="F167" s="28">
        <v>14</v>
      </c>
      <c r="G167" s="28">
        <v>20</v>
      </c>
      <c r="H167" s="28">
        <v>0</v>
      </c>
      <c r="I167" s="28">
        <v>17</v>
      </c>
      <c r="J167" s="28">
        <v>20</v>
      </c>
      <c r="K167" s="28">
        <v>5</v>
      </c>
      <c r="L167" s="28">
        <f t="shared" si="4"/>
        <v>76</v>
      </c>
      <c r="M167" s="29">
        <f t="shared" si="5"/>
        <v>19.187073971219391</v>
      </c>
    </row>
    <row r="168" spans="1:13" ht="22.8" customHeight="1" x14ac:dyDescent="0.3">
      <c r="A168" s="26" t="s">
        <v>313</v>
      </c>
      <c r="B168" s="27" t="str">
        <f>_xlfn.XLOOKUP(A168,'[1]Kunnat seutukunnat maakunnat'!C:C,'[1]Kunnat seutukunnat maakunnat'!F:F)</f>
        <v>Pohjanmaa</v>
      </c>
      <c r="C168" s="27" t="str">
        <f>_xlfn.XLOOKUP(A168,'[1]Kunnat seutukunnat maakunnat'!C:C,'[1]Kunnat seutukunnat maakunnat'!G:G)</f>
        <v>Vaasan seutukunta</v>
      </c>
      <c r="D168" s="28">
        <f>_xlfn.XLOOKUP(A168,Väkiluku!A:A,Väkiluku!B:B)</f>
        <v>6291</v>
      </c>
      <c r="E168" s="28">
        <f>_xlfn.XLOOKUP(A168,'[1]Pitopaikat Ruokavirasto'!A:A,'[1]Pitopaikat Ruokavirasto'!B:B)</f>
        <v>36</v>
      </c>
      <c r="F168" s="28">
        <v>9</v>
      </c>
      <c r="G168" s="28">
        <v>38</v>
      </c>
      <c r="H168" s="28">
        <v>1</v>
      </c>
      <c r="I168" s="28">
        <v>31</v>
      </c>
      <c r="J168" s="28">
        <v>27</v>
      </c>
      <c r="K168" s="28">
        <v>14</v>
      </c>
      <c r="L168" s="28">
        <f t="shared" si="4"/>
        <v>120</v>
      </c>
      <c r="M168" s="29">
        <f t="shared" si="5"/>
        <v>19.074868860276585</v>
      </c>
    </row>
    <row r="169" spans="1:13" ht="22.8" customHeight="1" x14ac:dyDescent="0.3">
      <c r="A169" s="26" t="s">
        <v>31</v>
      </c>
      <c r="B169" s="27" t="str">
        <f>_xlfn.XLOOKUP(A169,'[1]Kunnat seutukunnat maakunnat'!C:C,'[1]Kunnat seutukunnat maakunnat'!F:F)</f>
        <v>Pohjois-Pohjanmaa</v>
      </c>
      <c r="C169" s="27" t="str">
        <f>_xlfn.XLOOKUP(A169,'[1]Kunnat seutukunnat maakunnat'!C:C,'[1]Kunnat seutukunnat maakunnat'!G:G)</f>
        <v>Nivala–Haapajärven seutukunta</v>
      </c>
      <c r="D169" s="28">
        <f>_xlfn.XLOOKUP(A169,Väkiluku!A:A,Väkiluku!B:B)</f>
        <v>6558</v>
      </c>
      <c r="E169" s="28">
        <f>_xlfn.XLOOKUP(A169,'[1]Pitopaikat Ruokavirasto'!A:A,'[1]Pitopaikat Ruokavirasto'!B:B)</f>
        <v>29</v>
      </c>
      <c r="F169" s="28">
        <v>25</v>
      </c>
      <c r="G169" s="28">
        <v>51</v>
      </c>
      <c r="H169" s="28">
        <v>1</v>
      </c>
      <c r="I169" s="28">
        <v>21</v>
      </c>
      <c r="J169" s="28">
        <v>18</v>
      </c>
      <c r="K169" s="28">
        <v>9</v>
      </c>
      <c r="L169" s="28">
        <f t="shared" si="4"/>
        <v>125</v>
      </c>
      <c r="M169" s="29">
        <f t="shared" si="5"/>
        <v>19.060689234522719</v>
      </c>
    </row>
    <row r="170" spans="1:13" ht="22.8" customHeight="1" x14ac:dyDescent="0.3">
      <c r="A170" s="26" t="s">
        <v>204</v>
      </c>
      <c r="B170" s="27" t="str">
        <f>_xlfn.XLOOKUP(A170,'[1]Kunnat seutukunnat maakunnat'!C:C,'[1]Kunnat seutukunnat maakunnat'!F:F)</f>
        <v>Etelä-Savo</v>
      </c>
      <c r="C170" s="27" t="str">
        <f>_xlfn.XLOOKUP(A170,'[1]Kunnat seutukunnat maakunnat'!C:C,'[1]Kunnat seutukunnat maakunnat'!G:G)</f>
        <v>Pieksämäen seutukunta</v>
      </c>
      <c r="D170" s="28">
        <f>_xlfn.XLOOKUP(A170,Väkiluku!A:A,Väkiluku!B:B)</f>
        <v>17050</v>
      </c>
      <c r="E170" s="28">
        <f>_xlfn.XLOOKUP(A170,'[1]Pitopaikat Ruokavirasto'!A:A,'[1]Pitopaikat Ruokavirasto'!B:B)</f>
        <v>66</v>
      </c>
      <c r="F170" s="28">
        <v>68</v>
      </c>
      <c r="G170" s="28">
        <v>113</v>
      </c>
      <c r="H170" s="28">
        <v>0</v>
      </c>
      <c r="I170" s="28">
        <v>51</v>
      </c>
      <c r="J170" s="28">
        <v>54</v>
      </c>
      <c r="K170" s="28">
        <v>36</v>
      </c>
      <c r="L170" s="28">
        <f t="shared" si="4"/>
        <v>322</v>
      </c>
      <c r="M170" s="29">
        <f t="shared" si="5"/>
        <v>18.885630498533722</v>
      </c>
    </row>
    <row r="171" spans="1:13" ht="22.8" customHeight="1" x14ac:dyDescent="0.3">
      <c r="A171" s="26" t="s">
        <v>100</v>
      </c>
      <c r="B171" s="27" t="str">
        <f>_xlfn.XLOOKUP(A171,'[1]Kunnat seutukunnat maakunnat'!C:C,'[1]Kunnat seutukunnat maakunnat'!F:F)</f>
        <v>Varsinais-Suomi</v>
      </c>
      <c r="C171" s="27" t="str">
        <f>_xlfn.XLOOKUP(A171,'[1]Kunnat seutukunnat maakunnat'!C:C,'[1]Kunnat seutukunnat maakunnat'!G:G)</f>
        <v>Turunmaan seutukunta</v>
      </c>
      <c r="D171" s="28">
        <f>_xlfn.XLOOKUP(A171,Väkiluku!A:A,Väkiluku!B:B)</f>
        <v>6462</v>
      </c>
      <c r="E171" s="28">
        <f>_xlfn.XLOOKUP(A171,'[1]Pitopaikat Ruokavirasto'!A:A,'[1]Pitopaikat Ruokavirasto'!B:B)</f>
        <v>21</v>
      </c>
      <c r="F171" s="28">
        <v>7</v>
      </c>
      <c r="G171" s="28">
        <v>11</v>
      </c>
      <c r="H171" s="28">
        <v>2</v>
      </c>
      <c r="I171" s="28">
        <v>48</v>
      </c>
      <c r="J171" s="28">
        <v>33</v>
      </c>
      <c r="K171" s="28">
        <v>21</v>
      </c>
      <c r="L171" s="28">
        <f t="shared" si="4"/>
        <v>122</v>
      </c>
      <c r="M171" s="29">
        <f t="shared" si="5"/>
        <v>18.879603837821108</v>
      </c>
    </row>
    <row r="172" spans="1:13" ht="22.8" customHeight="1" x14ac:dyDescent="0.3">
      <c r="A172" s="26" t="s">
        <v>196</v>
      </c>
      <c r="B172" s="27" t="str">
        <f>_xlfn.XLOOKUP(A172,'[1]Kunnat seutukunnat maakunnat'!C:C,'[1]Kunnat seutukunnat maakunnat'!F:F)</f>
        <v>Varsinais-Suomi</v>
      </c>
      <c r="C172" s="27" t="str">
        <f>_xlfn.XLOOKUP(A172,'[1]Kunnat seutukunnat maakunnat'!C:C,'[1]Kunnat seutukunnat maakunnat'!G:G)</f>
        <v>Turunmaan seutukunta</v>
      </c>
      <c r="D172" s="28">
        <f>_xlfn.XLOOKUP(A172,Väkiluku!A:A,Väkiluku!B:B)</f>
        <v>14999</v>
      </c>
      <c r="E172" s="28">
        <f>_xlfn.XLOOKUP(A172,'[1]Pitopaikat Ruokavirasto'!A:A,'[1]Pitopaikat Ruokavirasto'!B:B)</f>
        <v>59</v>
      </c>
      <c r="F172" s="28">
        <v>30</v>
      </c>
      <c r="G172" s="28">
        <v>48</v>
      </c>
      <c r="H172" s="28">
        <v>1</v>
      </c>
      <c r="I172" s="28">
        <v>76</v>
      </c>
      <c r="J172" s="28">
        <v>57</v>
      </c>
      <c r="K172" s="28">
        <v>68</v>
      </c>
      <c r="L172" s="28">
        <f t="shared" si="4"/>
        <v>280</v>
      </c>
      <c r="M172" s="29">
        <f t="shared" si="5"/>
        <v>18.667911194079604</v>
      </c>
    </row>
    <row r="173" spans="1:13" ht="22.8" customHeight="1" x14ac:dyDescent="0.3">
      <c r="A173" s="26" t="s">
        <v>194</v>
      </c>
      <c r="B173" s="27" t="str">
        <f>_xlfn.XLOOKUP(A173,'[1]Kunnat seutukunnat maakunnat'!C:C,'[1]Kunnat seutukunnat maakunnat'!F:F)</f>
        <v>Varsinais-Suomi</v>
      </c>
      <c r="C173" s="27" t="str">
        <f>_xlfn.XLOOKUP(A173,'[1]Kunnat seutukunnat maakunnat'!C:C,'[1]Kunnat seutukunnat maakunnat'!G:G)</f>
        <v>Turun seutukunta</v>
      </c>
      <c r="D173" s="28">
        <f>_xlfn.XLOOKUP(A173,Väkiluku!A:A,Väkiluku!B:B)</f>
        <v>11236</v>
      </c>
      <c r="E173" s="28">
        <f>_xlfn.XLOOKUP(A173,'[1]Pitopaikat Ruokavirasto'!A:A,'[1]Pitopaikat Ruokavirasto'!B:B)</f>
        <v>34</v>
      </c>
      <c r="F173" s="28">
        <v>22</v>
      </c>
      <c r="G173" s="28">
        <v>67</v>
      </c>
      <c r="H173" s="28">
        <v>1</v>
      </c>
      <c r="I173" s="28">
        <v>59</v>
      </c>
      <c r="J173" s="28">
        <v>35</v>
      </c>
      <c r="K173" s="28">
        <v>25</v>
      </c>
      <c r="L173" s="28">
        <f t="shared" si="4"/>
        <v>209</v>
      </c>
      <c r="M173" s="29">
        <f t="shared" si="5"/>
        <v>18.600925596297614</v>
      </c>
    </row>
    <row r="174" spans="1:13" ht="22.8" customHeight="1" x14ac:dyDescent="0.3">
      <c r="A174" s="26" t="s">
        <v>166</v>
      </c>
      <c r="B174" s="27" t="str">
        <f>_xlfn.XLOOKUP(A174,'[1]Kunnat seutukunnat maakunnat'!C:C,'[1]Kunnat seutukunnat maakunnat'!F:F)</f>
        <v>Satakunta</v>
      </c>
      <c r="C174" s="27" t="str">
        <f>_xlfn.XLOOKUP(A174,'[1]Kunnat seutukunnat maakunnat'!C:C,'[1]Kunnat seutukunnat maakunnat'!G:G)</f>
        <v>Porin seutukunta</v>
      </c>
      <c r="D174" s="28">
        <f>_xlfn.XLOOKUP(A174,Väkiluku!A:A,Väkiluku!B:B)</f>
        <v>2966</v>
      </c>
      <c r="E174" s="28">
        <f>_xlfn.XLOOKUP(A174,'[1]Pitopaikat Ruokavirasto'!A:A,'[1]Pitopaikat Ruokavirasto'!B:B)</f>
        <v>12</v>
      </c>
      <c r="F174" s="28">
        <v>2</v>
      </c>
      <c r="G174" s="28">
        <v>32</v>
      </c>
      <c r="H174" s="28">
        <v>0</v>
      </c>
      <c r="I174" s="28">
        <v>5</v>
      </c>
      <c r="J174" s="28">
        <v>6</v>
      </c>
      <c r="K174" s="28">
        <v>10</v>
      </c>
      <c r="L174" s="28">
        <f t="shared" si="4"/>
        <v>55</v>
      </c>
      <c r="M174" s="29">
        <f t="shared" si="5"/>
        <v>18.543492919757249</v>
      </c>
    </row>
    <row r="175" spans="1:13" ht="22.8" customHeight="1" x14ac:dyDescent="0.3">
      <c r="A175" s="26" t="s">
        <v>82</v>
      </c>
      <c r="B175" s="27" t="str">
        <f>_xlfn.XLOOKUP(A175,'[1]Kunnat seutukunnat maakunnat'!C:C,'[1]Kunnat seutukunnat maakunnat'!F:F)</f>
        <v>Pirkanmaa</v>
      </c>
      <c r="C175" s="27" t="str">
        <f>_xlfn.XLOOKUP(A175,'[1]Kunnat seutukunnat maakunnat'!C:C,'[1]Kunnat seutukunnat maakunnat'!G:G)</f>
        <v>Tampereen seutukunta</v>
      </c>
      <c r="D175" s="28">
        <f>_xlfn.XLOOKUP(A175,Väkiluku!A:A,Väkiluku!B:B)</f>
        <v>33473</v>
      </c>
      <c r="E175" s="28">
        <f>_xlfn.XLOOKUP(A175,'[1]Pitopaikat Ruokavirasto'!A:A,'[1]Pitopaikat Ruokavirasto'!B:B)</f>
        <v>81</v>
      </c>
      <c r="F175" s="28">
        <v>81</v>
      </c>
      <c r="G175" s="28">
        <v>109</v>
      </c>
      <c r="H175" s="28">
        <v>0</v>
      </c>
      <c r="I175" s="28">
        <v>152</v>
      </c>
      <c r="J175" s="28">
        <v>158</v>
      </c>
      <c r="K175" s="28">
        <v>120</v>
      </c>
      <c r="L175" s="28">
        <f t="shared" si="4"/>
        <v>620</v>
      </c>
      <c r="M175" s="29">
        <f t="shared" si="5"/>
        <v>18.522391180951814</v>
      </c>
    </row>
    <row r="176" spans="1:13" ht="22.8" customHeight="1" x14ac:dyDescent="0.3">
      <c r="A176" s="26" t="s">
        <v>258</v>
      </c>
      <c r="B176" s="27" t="str">
        <f>_xlfn.XLOOKUP(A176,'[1]Kunnat seutukunnat maakunnat'!C:C,'[1]Kunnat seutukunnat maakunnat'!F:F)</f>
        <v>Pohjois-Savo</v>
      </c>
      <c r="C176" s="27" t="str">
        <f>_xlfn.XLOOKUP(A176,'[1]Kunnat seutukunnat maakunnat'!C:C,'[1]Kunnat seutukunnat maakunnat'!G:G)</f>
        <v>Kuopion seutukunta</v>
      </c>
      <c r="D176" s="28">
        <f>_xlfn.XLOOKUP(A176,Väkiluku!A:A,Väkiluku!B:B)</f>
        <v>21290</v>
      </c>
      <c r="E176" s="28">
        <f>_xlfn.XLOOKUP(A176,'[1]Pitopaikat Ruokavirasto'!A:A,'[1]Pitopaikat Ruokavirasto'!B:B)</f>
        <v>64</v>
      </c>
      <c r="F176" s="28">
        <v>91</v>
      </c>
      <c r="G176" s="28">
        <v>124</v>
      </c>
      <c r="H176" s="28">
        <v>2</v>
      </c>
      <c r="I176" s="28">
        <v>72</v>
      </c>
      <c r="J176" s="28">
        <v>59</v>
      </c>
      <c r="K176" s="28">
        <v>41</v>
      </c>
      <c r="L176" s="28">
        <f t="shared" si="4"/>
        <v>389</v>
      </c>
      <c r="M176" s="29">
        <f t="shared" si="5"/>
        <v>18.27148896195397</v>
      </c>
    </row>
    <row r="177" spans="1:13" ht="22.8" customHeight="1" x14ac:dyDescent="0.3">
      <c r="A177" s="26" t="s">
        <v>290</v>
      </c>
      <c r="B177" s="27" t="str">
        <f>_xlfn.XLOOKUP(A177,'[1]Kunnat seutukunnat maakunnat'!C:C,'[1]Kunnat seutukunnat maakunnat'!F:F)</f>
        <v>Satakunta</v>
      </c>
      <c r="C177" s="27" t="str">
        <f>_xlfn.XLOOKUP(A177,'[1]Kunnat seutukunnat maakunnat'!C:C,'[1]Kunnat seutukunnat maakunnat'!G:G)</f>
        <v>Porin seutukunta</v>
      </c>
      <c r="D177" s="28">
        <f>_xlfn.XLOOKUP(A177,Väkiluku!A:A,Väkiluku!B:B)</f>
        <v>12533</v>
      </c>
      <c r="E177" s="28">
        <f>_xlfn.XLOOKUP(A177,'[1]Pitopaikat Ruokavirasto'!A:A,'[1]Pitopaikat Ruokavirasto'!B:B)</f>
        <v>35</v>
      </c>
      <c r="F177" s="28">
        <v>31</v>
      </c>
      <c r="G177" s="28">
        <v>82</v>
      </c>
      <c r="H177" s="28">
        <v>0</v>
      </c>
      <c r="I177" s="28">
        <v>39</v>
      </c>
      <c r="J177" s="28">
        <v>50</v>
      </c>
      <c r="K177" s="28">
        <v>26</v>
      </c>
      <c r="L177" s="28">
        <f t="shared" si="4"/>
        <v>228</v>
      </c>
      <c r="M177" s="29">
        <f t="shared" si="5"/>
        <v>18.191973190776352</v>
      </c>
    </row>
    <row r="178" spans="1:13" ht="22.8" customHeight="1" x14ac:dyDescent="0.3">
      <c r="A178" s="26" t="s">
        <v>27</v>
      </c>
      <c r="B178" s="27" t="str">
        <f>_xlfn.XLOOKUP(A178,'[1]Kunnat seutukunnat maakunnat'!C:C,'[1]Kunnat seutukunnat maakunnat'!F:F)</f>
        <v>Ahvenanmaa</v>
      </c>
      <c r="C178" s="27" t="str">
        <f>_xlfn.XLOOKUP(A178,'[1]Kunnat seutukunnat maakunnat'!C:C,'[1]Kunnat seutukunnat maakunnat'!G:G)</f>
        <v>Ålands landsbygd</v>
      </c>
      <c r="D178" s="28">
        <f>_xlfn.XLOOKUP(A178,Väkiluku!A:A,Väkiluku!B:B)</f>
        <v>2610</v>
      </c>
      <c r="E178" s="28">
        <f>_xlfn.XLOOKUP(A178,'[1]Pitopaikat Ruokavirasto'!A:A,'[1]Pitopaikat Ruokavirasto'!B:B)</f>
        <v>17</v>
      </c>
      <c r="F178" s="28">
        <v>1</v>
      </c>
      <c r="G178" s="28">
        <v>1</v>
      </c>
      <c r="H178" s="28">
        <v>0</v>
      </c>
      <c r="I178" s="28">
        <v>19</v>
      </c>
      <c r="J178" s="28">
        <v>16</v>
      </c>
      <c r="K178" s="28">
        <v>10</v>
      </c>
      <c r="L178" s="28">
        <f t="shared" si="4"/>
        <v>47</v>
      </c>
      <c r="M178" s="29">
        <f t="shared" si="5"/>
        <v>18.007662835249043</v>
      </c>
    </row>
    <row r="179" spans="1:13" ht="22.8" customHeight="1" x14ac:dyDescent="0.3">
      <c r="A179" s="26" t="s">
        <v>228</v>
      </c>
      <c r="B179" s="27" t="str">
        <f>_xlfn.XLOOKUP(A179,'[1]Kunnat seutukunnat maakunnat'!C:C,'[1]Kunnat seutukunnat maakunnat'!F:F)</f>
        <v>Uusimaa</v>
      </c>
      <c r="C179" s="27" t="str">
        <f>_xlfn.XLOOKUP(A179,'[1]Kunnat seutukunnat maakunnat'!C:C,'[1]Kunnat seutukunnat maakunnat'!G:G)</f>
        <v>Raaseporin seutukunta</v>
      </c>
      <c r="D179" s="28">
        <f>_xlfn.XLOOKUP(A179,Väkiluku!A:A,Väkiluku!B:B)</f>
        <v>27209</v>
      </c>
      <c r="E179" s="28">
        <f>_xlfn.XLOOKUP(A179,'[1]Pitopaikat Ruokavirasto'!A:A,'[1]Pitopaikat Ruokavirasto'!B:B)</f>
        <v>84</v>
      </c>
      <c r="F179" s="28">
        <v>47</v>
      </c>
      <c r="G179" s="28">
        <v>89</v>
      </c>
      <c r="H179" s="28">
        <v>4</v>
      </c>
      <c r="I179" s="28">
        <v>153</v>
      </c>
      <c r="J179" s="28">
        <v>115</v>
      </c>
      <c r="K179" s="28">
        <v>79</v>
      </c>
      <c r="L179" s="28">
        <f t="shared" si="4"/>
        <v>487</v>
      </c>
      <c r="M179" s="29">
        <f t="shared" si="5"/>
        <v>17.898489470395827</v>
      </c>
    </row>
    <row r="180" spans="1:13" ht="22.8" customHeight="1" x14ac:dyDescent="0.3">
      <c r="A180" s="26" t="s">
        <v>318</v>
      </c>
      <c r="B180" s="27" t="str">
        <f>_xlfn.XLOOKUP(A180,'[1]Kunnat seutukunnat maakunnat'!C:C,'[1]Kunnat seutukunnat maakunnat'!F:F)</f>
        <v>Etelä-Pohjanmaa</v>
      </c>
      <c r="C180" s="27" t="str">
        <f>_xlfn.XLOOKUP(A180,'[1]Kunnat seutukunnat maakunnat'!C:C,'[1]Kunnat seutukunnat maakunnat'!G:G)</f>
        <v>Kuusiokuntien seutukunta</v>
      </c>
      <c r="D180" s="28">
        <f>_xlfn.XLOOKUP(A180,Väkiluku!A:A,Väkiluku!B:B)</f>
        <v>5316</v>
      </c>
      <c r="E180" s="28">
        <f>_xlfn.XLOOKUP(A180,'[1]Pitopaikat Ruokavirasto'!A:A,'[1]Pitopaikat Ruokavirasto'!B:B)</f>
        <v>23</v>
      </c>
      <c r="F180" s="28">
        <v>19</v>
      </c>
      <c r="G180" s="28">
        <v>27</v>
      </c>
      <c r="H180" s="28">
        <v>1</v>
      </c>
      <c r="I180" s="28">
        <v>21</v>
      </c>
      <c r="J180" s="28">
        <v>19</v>
      </c>
      <c r="K180" s="28">
        <v>8</v>
      </c>
      <c r="L180" s="28">
        <f t="shared" si="4"/>
        <v>95</v>
      </c>
      <c r="M180" s="29">
        <f t="shared" si="5"/>
        <v>17.870579382994734</v>
      </c>
    </row>
    <row r="181" spans="1:13" ht="22.8" customHeight="1" x14ac:dyDescent="0.3">
      <c r="A181" s="26" t="s">
        <v>218</v>
      </c>
      <c r="B181" s="27" t="str">
        <f>_xlfn.XLOOKUP(A181,'[1]Kunnat seutukunnat maakunnat'!C:C,'[1]Kunnat seutukunnat maakunnat'!F:F)</f>
        <v>Kainuu</v>
      </c>
      <c r="C181" s="27" t="str">
        <f>_xlfn.XLOOKUP(A181,'[1]Kunnat seutukunnat maakunnat'!C:C,'[1]Kunnat seutukunnat maakunnat'!G:G)</f>
        <v>Kehys-Kainuun seutukunta</v>
      </c>
      <c r="D181" s="28">
        <f>_xlfn.XLOOKUP(A181,Väkiluku!A:A,Väkiluku!B:B)</f>
        <v>2359</v>
      </c>
      <c r="E181" s="28">
        <f>_xlfn.XLOOKUP(A181,'[1]Pitopaikat Ruokavirasto'!A:A,'[1]Pitopaikat Ruokavirasto'!B:B)</f>
        <v>10</v>
      </c>
      <c r="F181" s="28">
        <v>18</v>
      </c>
      <c r="G181" s="28">
        <v>14</v>
      </c>
      <c r="H181" s="28">
        <v>0</v>
      </c>
      <c r="I181" s="28">
        <v>0</v>
      </c>
      <c r="J181" s="28">
        <v>6</v>
      </c>
      <c r="K181" s="28">
        <v>4</v>
      </c>
      <c r="L181" s="28">
        <f t="shared" si="4"/>
        <v>42</v>
      </c>
      <c r="M181" s="29">
        <f t="shared" si="5"/>
        <v>17.804154302670621</v>
      </c>
    </row>
    <row r="182" spans="1:13" ht="22.8" customHeight="1" x14ac:dyDescent="0.3">
      <c r="A182" s="26" t="s">
        <v>16</v>
      </c>
      <c r="B182" s="27" t="str">
        <f>_xlfn.XLOOKUP(A182,'[1]Kunnat seutukunnat maakunnat'!C:C,'[1]Kunnat seutukunnat maakunnat'!F:F)</f>
        <v>Uusimaa</v>
      </c>
      <c r="C182" s="27" t="str">
        <f>_xlfn.XLOOKUP(A182,'[1]Kunnat seutukunnat maakunnat'!C:C,'[1]Kunnat seutukunnat maakunnat'!G:G)</f>
        <v>Porvoon seutukunta</v>
      </c>
      <c r="D182" s="28">
        <f>_xlfn.XLOOKUP(A182,Väkiluku!A:A,Väkiluku!B:B)</f>
        <v>4700</v>
      </c>
      <c r="E182" s="28">
        <f>_xlfn.XLOOKUP(A182,'[1]Pitopaikat Ruokavirasto'!A:A,'[1]Pitopaikat Ruokavirasto'!B:B)</f>
        <v>22</v>
      </c>
      <c r="F182" s="28">
        <v>14</v>
      </c>
      <c r="G182" s="28">
        <v>20</v>
      </c>
      <c r="H182" s="28">
        <v>1</v>
      </c>
      <c r="I182" s="28">
        <v>18</v>
      </c>
      <c r="J182" s="28">
        <v>20</v>
      </c>
      <c r="K182" s="28">
        <v>10</v>
      </c>
      <c r="L182" s="28">
        <f t="shared" si="4"/>
        <v>83</v>
      </c>
      <c r="M182" s="29">
        <f t="shared" si="5"/>
        <v>17.659574468085104</v>
      </c>
    </row>
    <row r="183" spans="1:13" ht="22.8" customHeight="1" x14ac:dyDescent="0.3">
      <c r="A183" s="26" t="s">
        <v>150</v>
      </c>
      <c r="B183" s="27" t="str">
        <f>_xlfn.XLOOKUP(A183,'[1]Kunnat seutukunnat maakunnat'!C:C,'[1]Kunnat seutukunnat maakunnat'!F:F)</f>
        <v>Pohjois-Pohjanmaa</v>
      </c>
      <c r="C183" s="27" t="str">
        <f>_xlfn.XLOOKUP(A183,'[1]Kunnat seutukunnat maakunnat'!C:C,'[1]Kunnat seutukunnat maakunnat'!G:G)</f>
        <v>Oulun seutukunta</v>
      </c>
      <c r="D183" s="28">
        <f>_xlfn.XLOOKUP(A183,Väkiluku!A:A,Väkiluku!B:B)</f>
        <v>10256</v>
      </c>
      <c r="E183" s="28">
        <f>_xlfn.XLOOKUP(A183,'[1]Pitopaikat Ruokavirasto'!A:A,'[1]Pitopaikat Ruokavirasto'!B:B)</f>
        <v>40</v>
      </c>
      <c r="F183" s="28">
        <v>45</v>
      </c>
      <c r="G183" s="28">
        <v>32</v>
      </c>
      <c r="H183" s="28">
        <v>3</v>
      </c>
      <c r="I183" s="28">
        <v>43</v>
      </c>
      <c r="J183" s="28">
        <v>25</v>
      </c>
      <c r="K183" s="28">
        <v>33</v>
      </c>
      <c r="L183" s="28">
        <f t="shared" si="4"/>
        <v>181</v>
      </c>
      <c r="M183" s="29">
        <f t="shared" si="5"/>
        <v>17.648205928237129</v>
      </c>
    </row>
    <row r="184" spans="1:13" ht="22.8" customHeight="1" x14ac:dyDescent="0.3">
      <c r="A184" s="26" t="s">
        <v>119</v>
      </c>
      <c r="B184" s="27" t="str">
        <f>_xlfn.XLOOKUP(A184,'[1]Kunnat seutukunnat maakunnat'!C:C,'[1]Kunnat seutukunnat maakunnat'!F:F)</f>
        <v>Kymenlaakso</v>
      </c>
      <c r="C184" s="27" t="str">
        <f>_xlfn.XLOOKUP(A184,'[1]Kunnat seutukunnat maakunnat'!C:C,'[1]Kunnat seutukunnat maakunnat'!G:G)</f>
        <v>Kouvolan seutukunta</v>
      </c>
      <c r="D184" s="28">
        <f>_xlfn.XLOOKUP(A184,Väkiluku!A:A,Väkiluku!B:B)</f>
        <v>78880</v>
      </c>
      <c r="E184" s="28">
        <f>_xlfn.XLOOKUP(A184,'[1]Pitopaikat Ruokavirasto'!A:A,'[1]Pitopaikat Ruokavirasto'!B:B)</f>
        <v>234</v>
      </c>
      <c r="F184" s="28">
        <v>355</v>
      </c>
      <c r="G184" s="28">
        <v>388</v>
      </c>
      <c r="H184" s="28">
        <v>0</v>
      </c>
      <c r="I184" s="28">
        <v>202</v>
      </c>
      <c r="J184" s="28">
        <v>302</v>
      </c>
      <c r="K184" s="28">
        <v>143</v>
      </c>
      <c r="L184" s="28">
        <f t="shared" si="4"/>
        <v>1390</v>
      </c>
      <c r="M184" s="29">
        <f t="shared" si="5"/>
        <v>17.621703853955378</v>
      </c>
    </row>
    <row r="185" spans="1:13" ht="22.8" customHeight="1" x14ac:dyDescent="0.3">
      <c r="A185" s="26" t="s">
        <v>231</v>
      </c>
      <c r="B185" s="27" t="str">
        <f>_xlfn.XLOOKUP(A185,'[1]Kunnat seutukunnat maakunnat'!C:C,'[1]Kunnat seutukunnat maakunnat'!F:F)</f>
        <v>Lappi</v>
      </c>
      <c r="C185" s="27" t="str">
        <f>_xlfn.XLOOKUP(A185,'[1]Kunnat seutukunnat maakunnat'!C:C,'[1]Kunnat seutukunnat maakunnat'!G:G)</f>
        <v>Rovaniemen seutukunta</v>
      </c>
      <c r="D185" s="28">
        <f>_xlfn.XLOOKUP(A185,Väkiluku!A:A,Väkiluku!B:B)</f>
        <v>3599</v>
      </c>
      <c r="E185" s="28">
        <f>_xlfn.XLOOKUP(A185,'[1]Pitopaikat Ruokavirasto'!A:A,'[1]Pitopaikat Ruokavirasto'!B:B)</f>
        <v>24</v>
      </c>
      <c r="F185" s="28">
        <v>11</v>
      </c>
      <c r="G185" s="28">
        <v>35</v>
      </c>
      <c r="H185" s="28">
        <v>0</v>
      </c>
      <c r="I185" s="28">
        <v>0</v>
      </c>
      <c r="J185" s="28">
        <v>14</v>
      </c>
      <c r="K185" s="28">
        <v>3</v>
      </c>
      <c r="L185" s="28">
        <f t="shared" si="4"/>
        <v>63</v>
      </c>
      <c r="M185" s="29">
        <f t="shared" si="5"/>
        <v>17.504862461794943</v>
      </c>
    </row>
    <row r="186" spans="1:13" ht="22.8" customHeight="1" x14ac:dyDescent="0.3">
      <c r="A186" s="26" t="s">
        <v>170</v>
      </c>
      <c r="B186" s="27" t="str">
        <f>_xlfn.XLOOKUP(A186,'[1]Kunnat seutukunnat maakunnat'!C:C,'[1]Kunnat seutukunnat maakunnat'!F:F)</f>
        <v>Keski-Suomi</v>
      </c>
      <c r="C186" s="27" t="str">
        <f>_xlfn.XLOOKUP(A186,'[1]Kunnat seutukunnat maakunnat'!C:C,'[1]Kunnat seutukunnat maakunnat'!G:G)</f>
        <v>Keuruun seutukunta</v>
      </c>
      <c r="D186" s="28">
        <f>_xlfn.XLOOKUP(A186,Väkiluku!A:A,Väkiluku!B:B)</f>
        <v>1430</v>
      </c>
      <c r="E186" s="28">
        <f>_xlfn.XLOOKUP(A186,'[1]Pitopaikat Ruokavirasto'!A:A,'[1]Pitopaikat Ruokavirasto'!B:B)</f>
        <v>15</v>
      </c>
      <c r="F186" s="28">
        <v>4</v>
      </c>
      <c r="G186" s="28">
        <v>15</v>
      </c>
      <c r="H186" s="28">
        <v>0</v>
      </c>
      <c r="I186" s="28">
        <v>3</v>
      </c>
      <c r="J186" s="28">
        <v>3</v>
      </c>
      <c r="K186" s="28">
        <v>0</v>
      </c>
      <c r="L186" s="28">
        <f t="shared" si="4"/>
        <v>25</v>
      </c>
      <c r="M186" s="29">
        <f t="shared" si="5"/>
        <v>17.482517482517483</v>
      </c>
    </row>
    <row r="187" spans="1:13" ht="22.8" customHeight="1" x14ac:dyDescent="0.3">
      <c r="A187" s="26" t="s">
        <v>222</v>
      </c>
      <c r="B187" s="27" t="str">
        <f>_xlfn.XLOOKUP(A187,'[1]Kunnat seutukunnat maakunnat'!C:C,'[1]Kunnat seutukunnat maakunnat'!F:F)</f>
        <v>Pohjois-Pohjanmaa</v>
      </c>
      <c r="C187" s="27" t="str">
        <f>_xlfn.XLOOKUP(A187,'[1]Kunnat seutukunnat maakunnat'!C:C,'[1]Kunnat seutukunnat maakunnat'!G:G)</f>
        <v>Nivala–Haapajärven seutukunta</v>
      </c>
      <c r="D187" s="28">
        <f>_xlfn.XLOOKUP(A187,Väkiluku!A:A,Väkiluku!B:B)</f>
        <v>4756</v>
      </c>
      <c r="E187" s="28">
        <f>_xlfn.XLOOKUP(A187,'[1]Pitopaikat Ruokavirasto'!A:A,'[1]Pitopaikat Ruokavirasto'!B:B)</f>
        <v>23</v>
      </c>
      <c r="F187" s="28">
        <v>27</v>
      </c>
      <c r="G187" s="28">
        <v>18</v>
      </c>
      <c r="H187" s="28">
        <v>0</v>
      </c>
      <c r="I187" s="28">
        <v>18</v>
      </c>
      <c r="J187" s="28">
        <v>12</v>
      </c>
      <c r="K187" s="28">
        <v>8</v>
      </c>
      <c r="L187" s="28">
        <f t="shared" si="4"/>
        <v>83</v>
      </c>
      <c r="M187" s="29">
        <f t="shared" si="5"/>
        <v>17.451640033641716</v>
      </c>
    </row>
    <row r="188" spans="1:13" ht="22.8" customHeight="1" x14ac:dyDescent="0.3">
      <c r="A188" s="26" t="s">
        <v>259</v>
      </c>
      <c r="B188" s="27" t="str">
        <f>_xlfn.XLOOKUP(A188,'[1]Kunnat seutukunnat maakunnat'!C:C,'[1]Kunnat seutukunnat maakunnat'!F:F)</f>
        <v>Lappi</v>
      </c>
      <c r="C188" s="27" t="str">
        <f>_xlfn.XLOOKUP(A188,'[1]Kunnat seutukunnat maakunnat'!C:C,'[1]Kunnat seutukunnat maakunnat'!G:G)</f>
        <v>Kemi–Tornion seutukunta</v>
      </c>
      <c r="D188" s="28">
        <f>_xlfn.XLOOKUP(A188,Väkiluku!A:A,Väkiluku!B:B)</f>
        <v>2828</v>
      </c>
      <c r="E188" s="28">
        <f>_xlfn.XLOOKUP(A188,'[1]Pitopaikat Ruokavirasto'!A:A,'[1]Pitopaikat Ruokavirasto'!B:B)</f>
        <v>22</v>
      </c>
      <c r="F188" s="28">
        <v>8</v>
      </c>
      <c r="G188" s="28">
        <v>16</v>
      </c>
      <c r="H188" s="28">
        <v>0</v>
      </c>
      <c r="I188" s="28">
        <v>2</v>
      </c>
      <c r="J188" s="28">
        <v>13</v>
      </c>
      <c r="K188" s="28">
        <v>10</v>
      </c>
      <c r="L188" s="28">
        <f t="shared" si="4"/>
        <v>49</v>
      </c>
      <c r="M188" s="29">
        <f t="shared" si="5"/>
        <v>17.326732673267326</v>
      </c>
    </row>
    <row r="189" spans="1:13" ht="22.8" customHeight="1" x14ac:dyDescent="0.3">
      <c r="A189" s="26" t="s">
        <v>35</v>
      </c>
      <c r="B189" s="27" t="str">
        <f>_xlfn.XLOOKUP(A189,'[1]Kunnat seutukunnat maakunnat'!C:C,'[1]Kunnat seutukunnat maakunnat'!F:F)</f>
        <v>Kymenlaakso</v>
      </c>
      <c r="C189" s="27" t="str">
        <f>_xlfn.XLOOKUP(A189,'[1]Kunnat seutukunnat maakunnat'!C:C,'[1]Kunnat seutukunnat maakunnat'!G:G)</f>
        <v>Kotka–Haminan seutukunta</v>
      </c>
      <c r="D189" s="28">
        <f>_xlfn.XLOOKUP(A189,Väkiluku!A:A,Väkiluku!B:B)</f>
        <v>19534</v>
      </c>
      <c r="E189" s="28">
        <f>_xlfn.XLOOKUP(A189,'[1]Pitopaikat Ruokavirasto'!A:A,'[1]Pitopaikat Ruokavirasto'!B:B)</f>
        <v>53</v>
      </c>
      <c r="F189" s="28">
        <v>56</v>
      </c>
      <c r="G189" s="28">
        <v>103</v>
      </c>
      <c r="H189" s="28">
        <v>1</v>
      </c>
      <c r="I189" s="28">
        <v>75</v>
      </c>
      <c r="J189" s="28">
        <v>78</v>
      </c>
      <c r="K189" s="28">
        <v>22</v>
      </c>
      <c r="L189" s="28">
        <f t="shared" si="4"/>
        <v>335</v>
      </c>
      <c r="M189" s="29">
        <f t="shared" si="5"/>
        <v>17.149585338384355</v>
      </c>
    </row>
    <row r="190" spans="1:13" ht="22.8" customHeight="1" x14ac:dyDescent="0.3">
      <c r="A190" s="26" t="s">
        <v>273</v>
      </c>
      <c r="B190" s="27" t="str">
        <f>_xlfn.XLOOKUP(A190,'[1]Kunnat seutukunnat maakunnat'!C:C,'[1]Kunnat seutukunnat maakunnat'!F:F)</f>
        <v>Satakunta</v>
      </c>
      <c r="C190" s="27" t="str">
        <f>_xlfn.XLOOKUP(A190,'[1]Kunnat seutukunnat maakunnat'!C:C,'[1]Kunnat seutukunnat maakunnat'!G:G)</f>
        <v>Rauman seutukunta</v>
      </c>
      <c r="D190" s="28">
        <f>_xlfn.XLOOKUP(A190,Väkiluku!A:A,Väkiluku!B:B)</f>
        <v>6377</v>
      </c>
      <c r="E190" s="28">
        <f>_xlfn.XLOOKUP(A190,'[1]Pitopaikat Ruokavirasto'!A:A,'[1]Pitopaikat Ruokavirasto'!B:B)</f>
        <v>25</v>
      </c>
      <c r="F190" s="28">
        <v>17</v>
      </c>
      <c r="G190" s="28">
        <v>40</v>
      </c>
      <c r="H190" s="28">
        <v>0</v>
      </c>
      <c r="I190" s="28">
        <v>16</v>
      </c>
      <c r="J190" s="28">
        <v>26</v>
      </c>
      <c r="K190" s="28">
        <v>10</v>
      </c>
      <c r="L190" s="28">
        <f t="shared" si="4"/>
        <v>109</v>
      </c>
      <c r="M190" s="29">
        <f t="shared" si="5"/>
        <v>17.092676807276149</v>
      </c>
    </row>
    <row r="191" spans="1:13" ht="22.8" customHeight="1" x14ac:dyDescent="0.3">
      <c r="A191" s="26" t="s">
        <v>219</v>
      </c>
      <c r="B191" s="27" t="str">
        <f>_xlfn.XLOOKUP(A191,'[1]Kunnat seutukunnat maakunnat'!C:C,'[1]Kunnat seutukunnat maakunnat'!F:F)</f>
        <v>Etelä-Savo</v>
      </c>
      <c r="C191" s="27" t="str">
        <f>_xlfn.XLOOKUP(A191,'[1]Kunnat seutukunnat maakunnat'!C:C,'[1]Kunnat seutukunnat maakunnat'!G:G)</f>
        <v>Mikkelin seutukunta</v>
      </c>
      <c r="D191" s="28">
        <f>_xlfn.XLOOKUP(A191,Väkiluku!A:A,Väkiluku!B:B)</f>
        <v>2108</v>
      </c>
      <c r="E191" s="28">
        <f>_xlfn.XLOOKUP(A191,'[1]Pitopaikat Ruokavirasto'!A:A,'[1]Pitopaikat Ruokavirasto'!B:B)</f>
        <v>8</v>
      </c>
      <c r="F191" s="28">
        <v>16</v>
      </c>
      <c r="G191" s="28">
        <v>12</v>
      </c>
      <c r="H191" s="28">
        <v>0</v>
      </c>
      <c r="I191" s="28">
        <v>1</v>
      </c>
      <c r="J191" s="28">
        <v>4</v>
      </c>
      <c r="K191" s="28">
        <v>3</v>
      </c>
      <c r="L191" s="28">
        <f t="shared" si="4"/>
        <v>36</v>
      </c>
      <c r="M191" s="29">
        <f t="shared" si="5"/>
        <v>17.077798861480076</v>
      </c>
    </row>
    <row r="192" spans="1:13" ht="22.8" customHeight="1" x14ac:dyDescent="0.3">
      <c r="A192" s="26" t="s">
        <v>230</v>
      </c>
      <c r="B192" s="27" t="str">
        <f>_xlfn.XLOOKUP(A192,'[1]Kunnat seutukunnat maakunnat'!C:C,'[1]Kunnat seutukunnat maakunnat'!F:F)</f>
        <v>Etelä-Savo</v>
      </c>
      <c r="C192" s="27" t="str">
        <f>_xlfn.XLOOKUP(A192,'[1]Kunnat seutukunnat maakunnat'!C:C,'[1]Kunnat seutukunnat maakunnat'!G:G)</f>
        <v>Savonlinnan seutukunta</v>
      </c>
      <c r="D192" s="28">
        <f>_xlfn.XLOOKUP(A192,Väkiluku!A:A,Väkiluku!B:B)</f>
        <v>3297</v>
      </c>
      <c r="E192" s="28">
        <f>_xlfn.XLOOKUP(A192,'[1]Pitopaikat Ruokavirasto'!A:A,'[1]Pitopaikat Ruokavirasto'!B:B)</f>
        <v>20</v>
      </c>
      <c r="F192" s="28">
        <v>10</v>
      </c>
      <c r="G192" s="28">
        <v>29</v>
      </c>
      <c r="H192" s="28">
        <v>0</v>
      </c>
      <c r="I192" s="28">
        <v>0</v>
      </c>
      <c r="J192" s="28">
        <v>13</v>
      </c>
      <c r="K192" s="28">
        <v>4</v>
      </c>
      <c r="L192" s="28">
        <f t="shared" si="4"/>
        <v>56</v>
      </c>
      <c r="M192" s="29">
        <f t="shared" si="5"/>
        <v>16.985138004246284</v>
      </c>
    </row>
    <row r="193" spans="1:13" ht="22.8" customHeight="1" x14ac:dyDescent="0.3">
      <c r="A193" s="26" t="s">
        <v>172</v>
      </c>
      <c r="B193" s="27" t="str">
        <f>_xlfn.XLOOKUP(A193,'[1]Kunnat seutukunnat maakunnat'!C:C,'[1]Kunnat seutukunnat maakunnat'!F:F)</f>
        <v>Pohjanmaa</v>
      </c>
      <c r="C193" s="27" t="str">
        <f>_xlfn.XLOOKUP(A193,'[1]Kunnat seutukunnat maakunnat'!C:C,'[1]Kunnat seutukunnat maakunnat'!G:G)</f>
        <v>Vaasan seutukunta</v>
      </c>
      <c r="D193" s="28">
        <f>_xlfn.XLOOKUP(A193,Väkiluku!A:A,Väkiluku!B:B)</f>
        <v>19763</v>
      </c>
      <c r="E193" s="28">
        <f>_xlfn.XLOOKUP(A193,'[1]Pitopaikat Ruokavirasto'!A:A,'[1]Pitopaikat Ruokavirasto'!B:B)</f>
        <v>75</v>
      </c>
      <c r="F193" s="28">
        <v>52</v>
      </c>
      <c r="G193" s="28">
        <v>46</v>
      </c>
      <c r="H193" s="28">
        <v>0</v>
      </c>
      <c r="I193" s="28">
        <v>63</v>
      </c>
      <c r="J193" s="28">
        <v>80</v>
      </c>
      <c r="K193" s="28">
        <v>91</v>
      </c>
      <c r="L193" s="28">
        <f t="shared" si="4"/>
        <v>332</v>
      </c>
      <c r="M193" s="29">
        <f t="shared" si="5"/>
        <v>16.799068967262055</v>
      </c>
    </row>
    <row r="194" spans="1:13" ht="22.8" customHeight="1" x14ac:dyDescent="0.3">
      <c r="A194" s="26" t="s">
        <v>79</v>
      </c>
      <c r="B194" s="27" t="str">
        <f>_xlfn.XLOOKUP(A194,'[1]Kunnat seutukunnat maakunnat'!C:C,'[1]Kunnat seutukunnat maakunnat'!F:F)</f>
        <v>Pohjois-Savo</v>
      </c>
      <c r="C194" s="27" t="str">
        <f>_xlfn.XLOOKUP(A194,'[1]Kunnat seutukunnat maakunnat'!C:C,'[1]Kunnat seutukunnat maakunnat'!G:G)</f>
        <v>Koillis-Savon seutukunta</v>
      </c>
      <c r="D194" s="28">
        <f>_xlfn.XLOOKUP(A194,Väkiluku!A:A,Väkiluku!B:B)</f>
        <v>2628</v>
      </c>
      <c r="E194" s="28">
        <f>_xlfn.XLOOKUP(A194,'[1]Pitopaikat Ruokavirasto'!A:A,'[1]Pitopaikat Ruokavirasto'!B:B)</f>
        <v>18</v>
      </c>
      <c r="F194" s="28">
        <v>8</v>
      </c>
      <c r="G194" s="28">
        <v>23</v>
      </c>
      <c r="H194" s="28">
        <v>0</v>
      </c>
      <c r="I194" s="28">
        <v>4</v>
      </c>
      <c r="J194" s="28">
        <v>5</v>
      </c>
      <c r="K194" s="28">
        <v>4</v>
      </c>
      <c r="L194" s="28">
        <f t="shared" ref="L194:L257" si="6">SUM(F194:K194)</f>
        <v>44</v>
      </c>
      <c r="M194" s="29">
        <f t="shared" ref="M194:M257" si="7">L194/(D194/$N$1)</f>
        <v>16.7427701674277</v>
      </c>
    </row>
    <row r="195" spans="1:13" ht="22.8" customHeight="1" x14ac:dyDescent="0.3">
      <c r="A195" s="26" t="s">
        <v>149</v>
      </c>
      <c r="B195" s="27" t="str">
        <f>_xlfn.XLOOKUP(A195,'[1]Kunnat seutukunnat maakunnat'!C:C,'[1]Kunnat seutukunnat maakunnat'!F:F)</f>
        <v>Varsinais-Suomi</v>
      </c>
      <c r="C195" s="27" t="str">
        <f>_xlfn.XLOOKUP(A195,'[1]Kunnat seutukunnat maakunnat'!C:C,'[1]Kunnat seutukunnat maakunnat'!G:G)</f>
        <v>Turun seutukunta</v>
      </c>
      <c r="D195" s="28">
        <f>_xlfn.XLOOKUP(A195,Väkiluku!A:A,Väkiluku!B:B)</f>
        <v>20637</v>
      </c>
      <c r="E195" s="28">
        <f>_xlfn.XLOOKUP(A195,'[1]Pitopaikat Ruokavirasto'!A:A,'[1]Pitopaikat Ruokavirasto'!B:B)</f>
        <v>66</v>
      </c>
      <c r="F195" s="28">
        <v>52</v>
      </c>
      <c r="G195" s="28">
        <v>75</v>
      </c>
      <c r="H195" s="28">
        <v>1</v>
      </c>
      <c r="I195" s="28">
        <v>104</v>
      </c>
      <c r="J195" s="28">
        <v>65</v>
      </c>
      <c r="K195" s="28">
        <v>47</v>
      </c>
      <c r="L195" s="28">
        <f t="shared" si="6"/>
        <v>344</v>
      </c>
      <c r="M195" s="29">
        <f t="shared" si="7"/>
        <v>16.669089499442748</v>
      </c>
    </row>
    <row r="196" spans="1:13" ht="22.8" customHeight="1" x14ac:dyDescent="0.3">
      <c r="A196" s="26" t="s">
        <v>277</v>
      </c>
      <c r="B196" s="27" t="str">
        <f>_xlfn.XLOOKUP(A196,'[1]Kunnat seutukunnat maakunnat'!C:C,'[1]Kunnat seutukunnat maakunnat'!F:F)</f>
        <v>Kanta-Häme</v>
      </c>
      <c r="C196" s="27" t="str">
        <f>_xlfn.XLOOKUP(A196,'[1]Kunnat seutukunnat maakunnat'!C:C,'[1]Kunnat seutukunnat maakunnat'!G:G)</f>
        <v>Forssan seutukunta</v>
      </c>
      <c r="D196" s="28">
        <f>_xlfn.XLOOKUP(A196,Väkiluku!A:A,Väkiluku!B:B)</f>
        <v>5844</v>
      </c>
      <c r="E196" s="28">
        <f>_xlfn.XLOOKUP(A196,'[1]Pitopaikat Ruokavirasto'!A:A,'[1]Pitopaikat Ruokavirasto'!B:B)</f>
        <v>36</v>
      </c>
      <c r="F196" s="28">
        <v>21</v>
      </c>
      <c r="G196" s="28">
        <v>22</v>
      </c>
      <c r="H196" s="28">
        <v>0</v>
      </c>
      <c r="I196" s="28">
        <v>29</v>
      </c>
      <c r="J196" s="28">
        <v>18</v>
      </c>
      <c r="K196" s="28">
        <v>7</v>
      </c>
      <c r="L196" s="28">
        <f t="shared" si="6"/>
        <v>97</v>
      </c>
      <c r="M196" s="29">
        <f t="shared" si="7"/>
        <v>16.598220396988363</v>
      </c>
    </row>
    <row r="197" spans="1:13" ht="22.8" customHeight="1" x14ac:dyDescent="0.3">
      <c r="A197" s="26" t="s">
        <v>296</v>
      </c>
      <c r="B197" s="27" t="str">
        <f>_xlfn.XLOOKUP(A197,'[1]Kunnat seutukunnat maakunnat'!C:C,'[1]Kunnat seutukunnat maakunnat'!F:F)</f>
        <v>Varsinais-Suomi</v>
      </c>
      <c r="C197" s="27" t="str">
        <f>_xlfn.XLOOKUP(A197,'[1]Kunnat seutukunnat maakunnat'!C:C,'[1]Kunnat seutukunnat maakunnat'!G:G)</f>
        <v>Vakka-Suomen seutukunta</v>
      </c>
      <c r="D197" s="28">
        <f>_xlfn.XLOOKUP(A197,Väkiluku!A:A,Väkiluku!B:B)</f>
        <v>14938</v>
      </c>
      <c r="E197" s="28">
        <f>_xlfn.XLOOKUP(A197,'[1]Pitopaikat Ruokavirasto'!A:A,'[1]Pitopaikat Ruokavirasto'!B:B)</f>
        <v>52</v>
      </c>
      <c r="F197" s="28">
        <v>68</v>
      </c>
      <c r="G197" s="28">
        <v>51</v>
      </c>
      <c r="H197" s="28">
        <v>0</v>
      </c>
      <c r="I197" s="28">
        <v>37</v>
      </c>
      <c r="J197" s="28">
        <v>59</v>
      </c>
      <c r="K197" s="28">
        <v>28</v>
      </c>
      <c r="L197" s="28">
        <f t="shared" si="6"/>
        <v>243</v>
      </c>
      <c r="M197" s="29">
        <f t="shared" si="7"/>
        <v>16.267237916722451</v>
      </c>
    </row>
    <row r="198" spans="1:13" ht="22.8" customHeight="1" x14ac:dyDescent="0.3">
      <c r="A198" s="26" t="s">
        <v>168</v>
      </c>
      <c r="B198" s="27" t="str">
        <f>_xlfn.XLOOKUP(A198,'[1]Kunnat seutukunnat maakunnat'!C:C,'[1]Kunnat seutukunnat maakunnat'!F:F)</f>
        <v>Etelä-Savo</v>
      </c>
      <c r="C198" s="27" t="str">
        <f>_xlfn.XLOOKUP(A198,'[1]Kunnat seutukunnat maakunnat'!C:C,'[1]Kunnat seutukunnat maakunnat'!G:G)</f>
        <v>Mikkelin seutukunta</v>
      </c>
      <c r="D198" s="28">
        <f>_xlfn.XLOOKUP(A198,Väkiluku!A:A,Väkiluku!B:B)</f>
        <v>51919</v>
      </c>
      <c r="E198" s="28">
        <f>_xlfn.XLOOKUP(A198,'[1]Pitopaikat Ruokavirasto'!A:A,'[1]Pitopaikat Ruokavirasto'!B:B)</f>
        <v>165</v>
      </c>
      <c r="F198" s="28">
        <v>208</v>
      </c>
      <c r="G198" s="28">
        <v>266</v>
      </c>
      <c r="H198" s="28">
        <v>1</v>
      </c>
      <c r="I198" s="28">
        <v>99</v>
      </c>
      <c r="J198" s="28">
        <v>178</v>
      </c>
      <c r="K198" s="28">
        <v>87</v>
      </c>
      <c r="L198" s="28">
        <f t="shared" si="6"/>
        <v>839</v>
      </c>
      <c r="M198" s="29">
        <f t="shared" si="7"/>
        <v>16.159787361081687</v>
      </c>
    </row>
    <row r="199" spans="1:13" ht="22.8" customHeight="1" x14ac:dyDescent="0.3">
      <c r="A199" s="26" t="s">
        <v>108</v>
      </c>
      <c r="B199" s="27" t="str">
        <f>_xlfn.XLOOKUP(A199,'[1]Kunnat seutukunnat maakunnat'!C:C,'[1]Kunnat seutukunnat maakunnat'!F:F)</f>
        <v>Lappi</v>
      </c>
      <c r="C199" s="27" t="str">
        <f>_xlfn.XLOOKUP(A199,'[1]Kunnat seutukunnat maakunnat'!C:C,'[1]Kunnat seutukunnat maakunnat'!G:G)</f>
        <v>Tunturi-Lapin seutukunta</v>
      </c>
      <c r="D199" s="28">
        <f>_xlfn.XLOOKUP(A199,Väkiluku!A:A,Väkiluku!B:B)</f>
        <v>6822</v>
      </c>
      <c r="E199" s="28">
        <f>_xlfn.XLOOKUP(A199,'[1]Pitopaikat Ruokavirasto'!A:A,'[1]Pitopaikat Ruokavirasto'!B:B)</f>
        <v>25</v>
      </c>
      <c r="F199" s="28">
        <v>34</v>
      </c>
      <c r="G199" s="28">
        <v>19</v>
      </c>
      <c r="H199" s="28">
        <v>2</v>
      </c>
      <c r="I199" s="28">
        <v>15</v>
      </c>
      <c r="J199" s="28">
        <v>30</v>
      </c>
      <c r="K199" s="28">
        <v>10</v>
      </c>
      <c r="L199" s="28">
        <f t="shared" si="6"/>
        <v>110</v>
      </c>
      <c r="M199" s="29">
        <f t="shared" si="7"/>
        <v>16.124303723248314</v>
      </c>
    </row>
    <row r="200" spans="1:13" ht="22.8" customHeight="1" x14ac:dyDescent="0.3">
      <c r="A200" s="26" t="s">
        <v>46</v>
      </c>
      <c r="B200" s="27" t="str">
        <f>_xlfn.XLOOKUP(A200,'[1]Kunnat seutukunnat maakunnat'!C:C,'[1]Kunnat seutukunnat maakunnat'!F:F)</f>
        <v>Etelä-Savo</v>
      </c>
      <c r="C200" s="27" t="str">
        <f>_xlfn.XLOOKUP(A200,'[1]Kunnat seutukunnat maakunnat'!C:C,'[1]Kunnat seutukunnat maakunnat'!G:G)</f>
        <v>Mikkelin seutukunta</v>
      </c>
      <c r="D200" s="28">
        <f>_xlfn.XLOOKUP(A200,Väkiluku!A:A,Väkiluku!B:B)</f>
        <v>2062</v>
      </c>
      <c r="E200" s="28">
        <f>_xlfn.XLOOKUP(A200,'[1]Pitopaikat Ruokavirasto'!A:A,'[1]Pitopaikat Ruokavirasto'!B:B)</f>
        <v>17</v>
      </c>
      <c r="F200" s="28">
        <v>2</v>
      </c>
      <c r="G200" s="28">
        <v>14</v>
      </c>
      <c r="H200" s="28">
        <v>0</v>
      </c>
      <c r="I200" s="28">
        <v>8</v>
      </c>
      <c r="J200" s="28">
        <v>7</v>
      </c>
      <c r="K200" s="28">
        <v>2</v>
      </c>
      <c r="L200" s="28">
        <f t="shared" si="6"/>
        <v>33</v>
      </c>
      <c r="M200" s="29">
        <f t="shared" si="7"/>
        <v>16.003879728419012</v>
      </c>
    </row>
    <row r="201" spans="1:13" ht="22.8" customHeight="1" x14ac:dyDescent="0.3">
      <c r="A201" s="26" t="s">
        <v>116</v>
      </c>
      <c r="B201" s="27" t="str">
        <f>_xlfn.XLOOKUP(A201,'[1]Kunnat seutukunnat maakunnat'!C:C,'[1]Kunnat seutukunnat maakunnat'!F:F)</f>
        <v>Pohjanmaa</v>
      </c>
      <c r="C201" s="27" t="str">
        <f>_xlfn.XLOOKUP(A201,'[1]Kunnat seutukunnat maakunnat'!C:C,'[1]Kunnat seutukunnat maakunnat'!G:G)</f>
        <v>Vaasan seutukunta</v>
      </c>
      <c r="D201" s="28">
        <f>_xlfn.XLOOKUP(A201,Väkiluku!A:A,Väkiluku!B:B)</f>
        <v>2015</v>
      </c>
      <c r="E201" s="28" t="s">
        <v>19</v>
      </c>
      <c r="F201" s="28">
        <v>1</v>
      </c>
      <c r="G201" s="28">
        <v>2</v>
      </c>
      <c r="H201" s="28">
        <v>0</v>
      </c>
      <c r="I201" s="28">
        <v>8</v>
      </c>
      <c r="J201" s="28">
        <v>8</v>
      </c>
      <c r="K201" s="28">
        <v>13</v>
      </c>
      <c r="L201" s="28">
        <f t="shared" si="6"/>
        <v>32</v>
      </c>
      <c r="M201" s="29">
        <f t="shared" si="7"/>
        <v>15.880893300248138</v>
      </c>
    </row>
    <row r="202" spans="1:13" ht="22.8" customHeight="1" x14ac:dyDescent="0.3">
      <c r="A202" s="26" t="s">
        <v>185</v>
      </c>
      <c r="B202" s="27" t="str">
        <f>_xlfn.XLOOKUP(A202,'[1]Kunnat seutukunnat maakunnat'!C:C,'[1]Kunnat seutukunnat maakunnat'!F:F)</f>
        <v>Uusimaa</v>
      </c>
      <c r="C202" s="27" t="str">
        <f>_xlfn.XLOOKUP(A202,'[1]Kunnat seutukunnat maakunnat'!C:C,'[1]Kunnat seutukunnat maakunnat'!G:G)</f>
        <v>Helsingin seutukunta</v>
      </c>
      <c r="D202" s="28">
        <f>_xlfn.XLOOKUP(A202,Väkiluku!A:A,Väkiluku!B:B)</f>
        <v>44785</v>
      </c>
      <c r="E202" s="28">
        <f>_xlfn.XLOOKUP(A202,'[1]Pitopaikat Ruokavirasto'!A:A,'[1]Pitopaikat Ruokavirasto'!B:B)</f>
        <v>103</v>
      </c>
      <c r="F202" s="28">
        <v>130</v>
      </c>
      <c r="G202" s="28">
        <v>110</v>
      </c>
      <c r="H202" s="28">
        <v>0</v>
      </c>
      <c r="I202" s="28">
        <v>226</v>
      </c>
      <c r="J202" s="28">
        <v>164</v>
      </c>
      <c r="K202" s="28">
        <v>81</v>
      </c>
      <c r="L202" s="28">
        <f t="shared" si="6"/>
        <v>711</v>
      </c>
      <c r="M202" s="29">
        <f t="shared" si="7"/>
        <v>15.875851289494252</v>
      </c>
    </row>
    <row r="203" spans="1:13" ht="22.8" customHeight="1" x14ac:dyDescent="0.3">
      <c r="A203" s="26" t="s">
        <v>99</v>
      </c>
      <c r="B203" s="27" t="str">
        <f>_xlfn.XLOOKUP(A203,'[1]Kunnat seutukunnat maakunnat'!C:C,'[1]Kunnat seutukunnat maakunnat'!F:F)</f>
        <v>Lappi</v>
      </c>
      <c r="C203" s="27" t="str">
        <f>_xlfn.XLOOKUP(A203,'[1]Kunnat seutukunnat maakunnat'!C:C,'[1]Kunnat seutukunnat maakunnat'!G:G)</f>
        <v>Kemi–Tornion seutukunta</v>
      </c>
      <c r="D203" s="28">
        <f>_xlfn.XLOOKUP(A203,Väkiluku!A:A,Väkiluku!B:B)</f>
        <v>7691</v>
      </c>
      <c r="E203" s="28">
        <f>_xlfn.XLOOKUP(A203,'[1]Pitopaikat Ruokavirasto'!A:A,'[1]Pitopaikat Ruokavirasto'!B:B)</f>
        <v>17</v>
      </c>
      <c r="F203" s="28">
        <v>41</v>
      </c>
      <c r="G203" s="28">
        <v>22</v>
      </c>
      <c r="H203" s="28">
        <v>2</v>
      </c>
      <c r="I203" s="28">
        <v>19</v>
      </c>
      <c r="J203" s="28">
        <v>24</v>
      </c>
      <c r="K203" s="28">
        <v>14</v>
      </c>
      <c r="L203" s="28">
        <f t="shared" si="6"/>
        <v>122</v>
      </c>
      <c r="M203" s="29">
        <f t="shared" si="7"/>
        <v>15.862696658431934</v>
      </c>
    </row>
    <row r="204" spans="1:13" ht="22.8" customHeight="1" x14ac:dyDescent="0.3">
      <c r="A204" s="26" t="s">
        <v>128</v>
      </c>
      <c r="B204" s="27" t="str">
        <f>_xlfn.XLOOKUP(A204,'[1]Kunnat seutukunnat maakunnat'!C:C,'[1]Kunnat seutukunnat maakunnat'!F:F)</f>
        <v>Varsinais-Suomi</v>
      </c>
      <c r="C204" s="27" t="str">
        <f>_xlfn.XLOOKUP(A204,'[1]Kunnat seutukunnat maakunnat'!C:C,'[1]Kunnat seutukunnat maakunnat'!G:G)</f>
        <v>Vakka-Suomen seutukunta</v>
      </c>
      <c r="D204" s="28">
        <f>_xlfn.XLOOKUP(A204,Väkiluku!A:A,Väkiluku!B:B)</f>
        <v>949</v>
      </c>
      <c r="E204" s="28" t="s">
        <v>19</v>
      </c>
      <c r="F204" s="28">
        <v>0</v>
      </c>
      <c r="G204" s="28">
        <v>7</v>
      </c>
      <c r="H204" s="28">
        <v>0</v>
      </c>
      <c r="I204" s="28">
        <v>0</v>
      </c>
      <c r="J204" s="28">
        <v>5</v>
      </c>
      <c r="K204" s="28">
        <v>3</v>
      </c>
      <c r="L204" s="28">
        <f t="shared" si="6"/>
        <v>15</v>
      </c>
      <c r="M204" s="29">
        <f t="shared" si="7"/>
        <v>15.806111696522656</v>
      </c>
    </row>
    <row r="205" spans="1:13" ht="22.8" customHeight="1" x14ac:dyDescent="0.3">
      <c r="A205" s="26" t="s">
        <v>192</v>
      </c>
      <c r="B205" s="27" t="str">
        <f>_xlfn.XLOOKUP(A205,'[1]Kunnat seutukunnat maakunnat'!C:C,'[1]Kunnat seutukunnat maakunnat'!F:F)</f>
        <v>Pohjois-Karjala</v>
      </c>
      <c r="C205" s="27" t="str">
        <f>_xlfn.XLOOKUP(A205,'[1]Kunnat seutukunnat maakunnat'!C:C,'[1]Kunnat seutukunnat maakunnat'!G:G)</f>
        <v>Joensuun seutukunta</v>
      </c>
      <c r="D205" s="28">
        <f>_xlfn.XLOOKUP(A205,Väkiluku!A:A,Väkiluku!B:B)</f>
        <v>6409</v>
      </c>
      <c r="E205" s="28">
        <f>_xlfn.XLOOKUP(A205,'[1]Pitopaikat Ruokavirasto'!A:A,'[1]Pitopaikat Ruokavirasto'!B:B)</f>
        <v>24</v>
      </c>
      <c r="F205" s="28">
        <v>25</v>
      </c>
      <c r="G205" s="28">
        <v>17</v>
      </c>
      <c r="H205" s="28">
        <v>0</v>
      </c>
      <c r="I205" s="28">
        <v>9</v>
      </c>
      <c r="J205" s="28">
        <v>43</v>
      </c>
      <c r="K205" s="28">
        <v>7</v>
      </c>
      <c r="L205" s="28">
        <f t="shared" si="6"/>
        <v>101</v>
      </c>
      <c r="M205" s="29">
        <f t="shared" si="7"/>
        <v>15.759088781401156</v>
      </c>
    </row>
    <row r="206" spans="1:13" ht="22.8" customHeight="1" x14ac:dyDescent="0.3">
      <c r="A206" s="26" t="s">
        <v>26</v>
      </c>
      <c r="B206" s="27" t="str">
        <f>_xlfn.XLOOKUP(A206,'[1]Kunnat seutukunnat maakunnat'!C:C,'[1]Kunnat seutukunnat maakunnat'!F:F)</f>
        <v>Etelä-Pohjanmaa</v>
      </c>
      <c r="C206" s="27" t="str">
        <f>_xlfn.XLOOKUP(A206,'[1]Kunnat seutukunnat maakunnat'!C:C,'[1]Kunnat seutukunnat maakunnat'!G:G)</f>
        <v>Järviseudun seutukunta</v>
      </c>
      <c r="D206" s="28">
        <f>_xlfn.XLOOKUP(A206,Väkiluku!A:A,Väkiluku!B:B)</f>
        <v>2292</v>
      </c>
      <c r="E206" s="28">
        <f>_xlfn.XLOOKUP(A206,'[1]Pitopaikat Ruokavirasto'!A:A,'[1]Pitopaikat Ruokavirasto'!B:B)</f>
        <v>16</v>
      </c>
      <c r="F206" s="28">
        <v>6</v>
      </c>
      <c r="G206" s="28">
        <v>12</v>
      </c>
      <c r="H206" s="28">
        <v>0</v>
      </c>
      <c r="I206" s="28">
        <v>6</v>
      </c>
      <c r="J206" s="28">
        <v>8</v>
      </c>
      <c r="K206" s="28">
        <v>4</v>
      </c>
      <c r="L206" s="28">
        <f t="shared" si="6"/>
        <v>36</v>
      </c>
      <c r="M206" s="29">
        <f t="shared" si="7"/>
        <v>15.706806282722514</v>
      </c>
    </row>
    <row r="207" spans="1:13" ht="22.8" customHeight="1" x14ac:dyDescent="0.3">
      <c r="A207" s="26" t="s">
        <v>224</v>
      </c>
      <c r="B207" s="27" t="str">
        <f>_xlfn.XLOOKUP(A207,'[1]Kunnat seutukunnat maakunnat'!C:C,'[1]Kunnat seutukunnat maakunnat'!F:F)</f>
        <v>Varsinais-Suomi</v>
      </c>
      <c r="C207" s="27" t="str">
        <f>_xlfn.XLOOKUP(A207,'[1]Kunnat seutukunnat maakunnat'!C:C,'[1]Kunnat seutukunnat maakunnat'!G:G)</f>
        <v>Vakka-Suomen seutukunta</v>
      </c>
      <c r="D207" s="28">
        <f>_xlfn.XLOOKUP(A207,Väkiluku!A:A,Väkiluku!B:B)</f>
        <v>1930</v>
      </c>
      <c r="E207" s="28">
        <f>_xlfn.XLOOKUP(A207,'[1]Pitopaikat Ruokavirasto'!A:A,'[1]Pitopaikat Ruokavirasto'!B:B)</f>
        <v>11</v>
      </c>
      <c r="F207" s="28">
        <v>8</v>
      </c>
      <c r="G207" s="28">
        <v>8</v>
      </c>
      <c r="H207" s="28">
        <v>0</v>
      </c>
      <c r="I207" s="28">
        <v>2</v>
      </c>
      <c r="J207" s="28">
        <v>10</v>
      </c>
      <c r="K207" s="28">
        <v>2</v>
      </c>
      <c r="L207" s="28">
        <f t="shared" si="6"/>
        <v>30</v>
      </c>
      <c r="M207" s="29">
        <f t="shared" si="7"/>
        <v>15.544041450777202</v>
      </c>
    </row>
    <row r="208" spans="1:13" ht="22.8" customHeight="1" x14ac:dyDescent="0.3">
      <c r="A208" s="26" t="s">
        <v>110</v>
      </c>
      <c r="B208" s="27" t="str">
        <f>_xlfn.XLOOKUP(A208,'[1]Kunnat seutukunnat maakunnat'!C:C,'[1]Kunnat seutukunnat maakunnat'!F:F)</f>
        <v>Keski-Suomi</v>
      </c>
      <c r="C208" s="27" t="str">
        <f>_xlfn.XLOOKUP(A208,'[1]Kunnat seutukunnat maakunnat'!C:C,'[1]Kunnat seutukunnat maakunnat'!G:G)</f>
        <v>Saarijärven–Viitasaaren seutukunta</v>
      </c>
      <c r="D208" s="28">
        <f>_xlfn.XLOOKUP(A208,Väkiluku!A:A,Väkiluku!B:B)</f>
        <v>1035</v>
      </c>
      <c r="E208" s="28">
        <f>_xlfn.XLOOKUP(A208,'[1]Pitopaikat Ruokavirasto'!A:A,'[1]Pitopaikat Ruokavirasto'!B:B)</f>
        <v>7</v>
      </c>
      <c r="F208" s="28">
        <v>3</v>
      </c>
      <c r="G208" s="28">
        <v>11</v>
      </c>
      <c r="H208" s="28">
        <v>1</v>
      </c>
      <c r="I208" s="28">
        <v>0</v>
      </c>
      <c r="J208" s="28">
        <v>0</v>
      </c>
      <c r="K208" s="28">
        <v>1</v>
      </c>
      <c r="L208" s="28">
        <f t="shared" si="6"/>
        <v>16</v>
      </c>
      <c r="M208" s="29">
        <f t="shared" si="7"/>
        <v>15.458937198067634</v>
      </c>
    </row>
    <row r="209" spans="1:13" ht="22.8" customHeight="1" x14ac:dyDescent="0.3">
      <c r="A209" s="26" t="s">
        <v>104</v>
      </c>
      <c r="B209" s="27" t="str">
        <f>_xlfn.XLOOKUP(A209,'[1]Kunnat seutukunnat maakunnat'!C:C,'[1]Kunnat seutukunnat maakunnat'!F:F)</f>
        <v>Pirkanmaa</v>
      </c>
      <c r="C209" s="27" t="str">
        <f>_xlfn.XLOOKUP(A209,'[1]Kunnat seutukunnat maakunnat'!C:C,'[1]Kunnat seutukunnat maakunnat'!G:G)</f>
        <v>Luoteis-Pirkanmaan seutukunta</v>
      </c>
      <c r="D209" s="28">
        <f>_xlfn.XLOOKUP(A209,Väkiluku!A:A,Väkiluku!B:B)</f>
        <v>1749</v>
      </c>
      <c r="E209" s="28">
        <f>_xlfn.XLOOKUP(A209,'[1]Pitopaikat Ruokavirasto'!A:A,'[1]Pitopaikat Ruokavirasto'!B:B)</f>
        <v>9</v>
      </c>
      <c r="F209" s="28">
        <v>6</v>
      </c>
      <c r="G209" s="28">
        <v>13</v>
      </c>
      <c r="H209" s="28">
        <v>0</v>
      </c>
      <c r="I209" s="28">
        <v>0</v>
      </c>
      <c r="J209" s="28">
        <v>6</v>
      </c>
      <c r="K209" s="28">
        <v>2</v>
      </c>
      <c r="L209" s="28">
        <f t="shared" si="6"/>
        <v>27</v>
      </c>
      <c r="M209" s="29">
        <f t="shared" si="7"/>
        <v>15.43739279588336</v>
      </c>
    </row>
    <row r="210" spans="1:13" ht="22.8" customHeight="1" x14ac:dyDescent="0.3">
      <c r="A210" s="26" t="s">
        <v>59</v>
      </c>
      <c r="B210" s="27" t="str">
        <f>_xlfn.XLOOKUP(A210,'[1]Kunnat seutukunnat maakunnat'!C:C,'[1]Kunnat seutukunnat maakunnat'!F:F)</f>
        <v>Pohjois-Karjala</v>
      </c>
      <c r="C210" s="27" t="str">
        <f>_xlfn.XLOOKUP(A210,'[1]Kunnat seutukunnat maakunnat'!C:C,'[1]Kunnat seutukunnat maakunnat'!G:G)</f>
        <v>Joensuun seutukunta</v>
      </c>
      <c r="D210" s="28">
        <f>_xlfn.XLOOKUP(A210,Väkiluku!A:A,Väkiluku!B:B)</f>
        <v>4406</v>
      </c>
      <c r="E210" s="28">
        <f>_xlfn.XLOOKUP(A210,'[1]Pitopaikat Ruokavirasto'!A:A,'[1]Pitopaikat Ruokavirasto'!B:B)</f>
        <v>19</v>
      </c>
      <c r="F210" s="28">
        <v>19</v>
      </c>
      <c r="G210" s="28">
        <v>20</v>
      </c>
      <c r="H210" s="28">
        <v>0</v>
      </c>
      <c r="I210" s="28">
        <v>2</v>
      </c>
      <c r="J210" s="28">
        <v>13</v>
      </c>
      <c r="K210" s="28">
        <v>14</v>
      </c>
      <c r="L210" s="28">
        <f t="shared" si="6"/>
        <v>68</v>
      </c>
      <c r="M210" s="29">
        <f t="shared" si="7"/>
        <v>15.433499773036768</v>
      </c>
    </row>
    <row r="211" spans="1:13" ht="22.8" customHeight="1" x14ac:dyDescent="0.3">
      <c r="A211" s="26" t="s">
        <v>299</v>
      </c>
      <c r="B211" s="27" t="str">
        <f>_xlfn.XLOOKUP(A211,'[1]Kunnat seutukunnat maakunnat'!C:C,'[1]Kunnat seutukunnat maakunnat'!F:F)</f>
        <v>Pirkanmaa</v>
      </c>
      <c r="C211" s="27" t="str">
        <f>_xlfn.XLOOKUP(A211,'[1]Kunnat seutukunnat maakunnat'!C:C,'[1]Kunnat seutukunnat maakunnat'!G:G)</f>
        <v>Etelä-Pirkanmaan seutukunta</v>
      </c>
      <c r="D211" s="28">
        <f>_xlfn.XLOOKUP(A211,Väkiluku!A:A,Väkiluku!B:B)</f>
        <v>20694</v>
      </c>
      <c r="E211" s="28">
        <f>_xlfn.XLOOKUP(A211,'[1]Pitopaikat Ruokavirasto'!A:A,'[1]Pitopaikat Ruokavirasto'!B:B)</f>
        <v>50</v>
      </c>
      <c r="F211" s="28">
        <v>29</v>
      </c>
      <c r="G211" s="28">
        <v>65</v>
      </c>
      <c r="H211" s="28">
        <v>0</v>
      </c>
      <c r="I211" s="28">
        <v>98</v>
      </c>
      <c r="J211" s="28">
        <v>74</v>
      </c>
      <c r="K211" s="28">
        <v>53</v>
      </c>
      <c r="L211" s="28">
        <f t="shared" si="6"/>
        <v>319</v>
      </c>
      <c r="M211" s="29">
        <f t="shared" si="7"/>
        <v>15.415096163139076</v>
      </c>
    </row>
    <row r="212" spans="1:13" ht="22.8" customHeight="1" x14ac:dyDescent="0.3">
      <c r="A212" s="26" t="s">
        <v>201</v>
      </c>
      <c r="B212" s="27" t="str">
        <f>_xlfn.XLOOKUP(A212,'[1]Kunnat seutukunnat maakunnat'!C:C,'[1]Kunnat seutukunnat maakunnat'!F:F)</f>
        <v>Lappi</v>
      </c>
      <c r="C212" s="27" t="str">
        <f>_xlfn.XLOOKUP(A212,'[1]Kunnat seutukunnat maakunnat'!C:C,'[1]Kunnat seutukunnat maakunnat'!G:G)</f>
        <v>Torniolaakson seutukunta</v>
      </c>
      <c r="D212" s="28">
        <f>_xlfn.XLOOKUP(A212,Väkiluku!A:A,Väkiluku!B:B)</f>
        <v>3253</v>
      </c>
      <c r="E212" s="28">
        <f>_xlfn.XLOOKUP(A212,'[1]Pitopaikat Ruokavirasto'!A:A,'[1]Pitopaikat Ruokavirasto'!B:B)</f>
        <v>12</v>
      </c>
      <c r="F212" s="28">
        <v>12</v>
      </c>
      <c r="G212" s="28">
        <v>21</v>
      </c>
      <c r="H212" s="28">
        <v>0</v>
      </c>
      <c r="I212" s="28">
        <v>1</v>
      </c>
      <c r="J212" s="28">
        <v>8</v>
      </c>
      <c r="K212" s="28">
        <v>8</v>
      </c>
      <c r="L212" s="28">
        <f t="shared" si="6"/>
        <v>50</v>
      </c>
      <c r="M212" s="29">
        <f t="shared" si="7"/>
        <v>15.37042729787888</v>
      </c>
    </row>
    <row r="213" spans="1:13" ht="22.8" customHeight="1" x14ac:dyDescent="0.3">
      <c r="A213" s="26" t="s">
        <v>145</v>
      </c>
      <c r="B213" s="27" t="str">
        <f>_xlfn.XLOOKUP(A213,'[1]Kunnat seutukunnat maakunnat'!C:C,'[1]Kunnat seutukunnat maakunnat'!F:F)</f>
        <v>Pirkanmaa</v>
      </c>
      <c r="C213" s="27" t="str">
        <f>_xlfn.XLOOKUP(A213,'[1]Kunnat seutukunnat maakunnat'!C:C,'[1]Kunnat seutukunnat maakunnat'!G:G)</f>
        <v>Tampereen seutukunta</v>
      </c>
      <c r="D213" s="28">
        <f>_xlfn.XLOOKUP(A213,Väkiluku!A:A,Väkiluku!B:B)</f>
        <v>24711</v>
      </c>
      <c r="E213" s="28">
        <f>_xlfn.XLOOKUP(A213,'[1]Pitopaikat Ruokavirasto'!A:A,'[1]Pitopaikat Ruokavirasto'!B:B)</f>
        <v>48</v>
      </c>
      <c r="F213" s="28">
        <v>54</v>
      </c>
      <c r="G213" s="28">
        <v>82</v>
      </c>
      <c r="H213" s="28">
        <v>1</v>
      </c>
      <c r="I213" s="28">
        <v>138</v>
      </c>
      <c r="J213" s="28">
        <v>47</v>
      </c>
      <c r="K213" s="28">
        <v>57</v>
      </c>
      <c r="L213" s="28">
        <f t="shared" si="6"/>
        <v>379</v>
      </c>
      <c r="M213" s="29">
        <f t="shared" si="7"/>
        <v>15.337299178503502</v>
      </c>
    </row>
    <row r="214" spans="1:13" ht="22.8" customHeight="1" x14ac:dyDescent="0.3">
      <c r="A214" s="26" t="s">
        <v>198</v>
      </c>
      <c r="B214" s="27" t="str">
        <f>_xlfn.XLOOKUP(A214,'[1]Kunnat seutukunnat maakunnat'!C:C,'[1]Kunnat seutukunnat maakunnat'!F:F)</f>
        <v>Pirkanmaa</v>
      </c>
      <c r="C214" s="27" t="str">
        <f>_xlfn.XLOOKUP(A214,'[1]Kunnat seutukunnat maakunnat'!C:C,'[1]Kunnat seutukunnat maakunnat'!G:G)</f>
        <v>Luoteis-Pirkanmaan seutukunta</v>
      </c>
      <c r="D214" s="28">
        <f>_xlfn.XLOOKUP(A214,Väkiluku!A:A,Väkiluku!B:B)</f>
        <v>6123</v>
      </c>
      <c r="E214" s="28">
        <f>_xlfn.XLOOKUP(A214,'[1]Pitopaikat Ruokavirasto'!A:A,'[1]Pitopaikat Ruokavirasto'!B:B)</f>
        <v>27</v>
      </c>
      <c r="F214" s="28">
        <v>24</v>
      </c>
      <c r="G214" s="28">
        <v>25</v>
      </c>
      <c r="H214" s="28">
        <v>0</v>
      </c>
      <c r="I214" s="28">
        <v>10</v>
      </c>
      <c r="J214" s="28">
        <v>23</v>
      </c>
      <c r="K214" s="28">
        <v>11</v>
      </c>
      <c r="L214" s="28">
        <f t="shared" si="6"/>
        <v>93</v>
      </c>
      <c r="M214" s="29">
        <f t="shared" si="7"/>
        <v>15.188633023027927</v>
      </c>
    </row>
    <row r="215" spans="1:13" ht="22.8" customHeight="1" x14ac:dyDescent="0.3">
      <c r="A215" s="26" t="s">
        <v>12</v>
      </c>
      <c r="B215" s="27" t="str">
        <f>_xlfn.XLOOKUP(A215,'[1]Kunnat seutukunnat maakunnat'!C:C,'[1]Kunnat seutukunnat maakunnat'!F:F)</f>
        <v>Etelä-Pohjanmaa</v>
      </c>
      <c r="C215" s="27" t="str">
        <f>_xlfn.XLOOKUP(A215,'[1]Kunnat seutukunnat maakunnat'!C:C,'[1]Kunnat seutukunnat maakunnat'!G:G)</f>
        <v>Järviseudun seutukunta</v>
      </c>
      <c r="D215" s="28">
        <f>_xlfn.XLOOKUP(A215,Väkiluku!A:A,Väkiluku!B:B)</f>
        <v>9113</v>
      </c>
      <c r="E215" s="28">
        <f>_xlfn.XLOOKUP(A215,'[1]Pitopaikat Ruokavirasto'!A:A,'[1]Pitopaikat Ruokavirasto'!B:B)</f>
        <v>54</v>
      </c>
      <c r="F215" s="28">
        <v>7</v>
      </c>
      <c r="G215" s="28">
        <v>48</v>
      </c>
      <c r="H215" s="28">
        <v>1</v>
      </c>
      <c r="I215" s="28">
        <v>23</v>
      </c>
      <c r="J215" s="28">
        <v>32</v>
      </c>
      <c r="K215" s="28">
        <v>25</v>
      </c>
      <c r="L215" s="28">
        <f t="shared" si="6"/>
        <v>136</v>
      </c>
      <c r="M215" s="29">
        <f t="shared" si="7"/>
        <v>14.92373532316471</v>
      </c>
    </row>
    <row r="216" spans="1:13" ht="22.8" customHeight="1" x14ac:dyDescent="0.3">
      <c r="A216" s="26" t="s">
        <v>20</v>
      </c>
      <c r="B216" s="27" t="str">
        <f>_xlfn.XLOOKUP(A216,'[1]Kunnat seutukunnat maakunnat'!C:C,'[1]Kunnat seutukunnat maakunnat'!F:F)</f>
        <v>Ahvenanmaa</v>
      </c>
      <c r="C216" s="27" t="str">
        <f>_xlfn.XLOOKUP(A216,'[1]Kunnat seutukunnat maakunnat'!C:C,'[1]Kunnat seutukunnat maakunnat'!G:G)</f>
        <v>Ålands landsbygd</v>
      </c>
      <c r="D216" s="28">
        <f>_xlfn.XLOOKUP(A216,Väkiluku!A:A,Väkiluku!B:B)</f>
        <v>942</v>
      </c>
      <c r="E216" s="28">
        <f>_xlfn.XLOOKUP(A216,'[1]Pitopaikat Ruokavirasto'!A:A,'[1]Pitopaikat Ruokavirasto'!B:B)</f>
        <v>5</v>
      </c>
      <c r="F216" s="28">
        <v>0</v>
      </c>
      <c r="G216" s="28">
        <v>2</v>
      </c>
      <c r="H216" s="28">
        <v>0</v>
      </c>
      <c r="I216" s="28">
        <v>6</v>
      </c>
      <c r="J216" s="28">
        <v>3</v>
      </c>
      <c r="K216" s="28">
        <v>3</v>
      </c>
      <c r="L216" s="28">
        <f t="shared" si="6"/>
        <v>14</v>
      </c>
      <c r="M216" s="29">
        <f t="shared" si="7"/>
        <v>14.861995753715499</v>
      </c>
    </row>
    <row r="217" spans="1:13" ht="22.8" customHeight="1" x14ac:dyDescent="0.3">
      <c r="A217" s="26" t="s">
        <v>254</v>
      </c>
      <c r="B217" s="27" t="str">
        <f>_xlfn.XLOOKUP(A217,'[1]Kunnat seutukunnat maakunnat'!C:C,'[1]Kunnat seutukunnat maakunnat'!F:F)</f>
        <v>Pohjois-Pohjanmaa</v>
      </c>
      <c r="C217" s="27" t="str">
        <f>_xlfn.XLOOKUP(A217,'[1]Kunnat seutukunnat maakunnat'!C:C,'[1]Kunnat seutukunnat maakunnat'!G:G)</f>
        <v>Ylivieskan seutukunta</v>
      </c>
      <c r="D217" s="28">
        <f>_xlfn.XLOOKUP(A217,Väkiluku!A:A,Väkiluku!B:B)</f>
        <v>4713</v>
      </c>
      <c r="E217" s="28">
        <f>_xlfn.XLOOKUP(A217,'[1]Pitopaikat Ruokavirasto'!A:A,'[1]Pitopaikat Ruokavirasto'!B:B)</f>
        <v>18</v>
      </c>
      <c r="F217" s="28">
        <v>17</v>
      </c>
      <c r="G217" s="28">
        <v>17</v>
      </c>
      <c r="H217" s="28">
        <v>1</v>
      </c>
      <c r="I217" s="28">
        <v>10</v>
      </c>
      <c r="J217" s="28">
        <v>18</v>
      </c>
      <c r="K217" s="28">
        <v>5</v>
      </c>
      <c r="L217" s="28">
        <f t="shared" si="6"/>
        <v>68</v>
      </c>
      <c r="M217" s="29">
        <f t="shared" si="7"/>
        <v>14.428177381710164</v>
      </c>
    </row>
    <row r="218" spans="1:13" ht="22.8" customHeight="1" x14ac:dyDescent="0.3">
      <c r="A218" s="26" t="s">
        <v>164</v>
      </c>
      <c r="B218" s="27" t="str">
        <f>_xlfn.XLOOKUP(A218,'[1]Kunnat seutukunnat maakunnat'!C:C,'[1]Kunnat seutukunnat maakunnat'!F:F)</f>
        <v>Varsinais-Suomi</v>
      </c>
      <c r="C218" s="27" t="str">
        <f>_xlfn.XLOOKUP(A218,'[1]Kunnat seutukunnat maakunnat'!C:C,'[1]Kunnat seutukunnat maakunnat'!G:G)</f>
        <v>Turun seutukunta</v>
      </c>
      <c r="D218" s="28">
        <f>_xlfn.XLOOKUP(A218,Väkiluku!A:A,Väkiluku!B:B)</f>
        <v>9619</v>
      </c>
      <c r="E218" s="28">
        <f>_xlfn.XLOOKUP(A218,'[1]Pitopaikat Ruokavirasto'!A:A,'[1]Pitopaikat Ruokavirasto'!B:B)</f>
        <v>30</v>
      </c>
      <c r="F218" s="28">
        <v>21</v>
      </c>
      <c r="G218" s="28">
        <v>29</v>
      </c>
      <c r="H218" s="28">
        <v>1</v>
      </c>
      <c r="I218" s="28">
        <v>32</v>
      </c>
      <c r="J218" s="28">
        <v>36</v>
      </c>
      <c r="K218" s="28">
        <v>19</v>
      </c>
      <c r="L218" s="28">
        <f t="shared" si="6"/>
        <v>138</v>
      </c>
      <c r="M218" s="29">
        <f t="shared" si="7"/>
        <v>14.346605676265725</v>
      </c>
    </row>
    <row r="219" spans="1:13" ht="22.8" customHeight="1" x14ac:dyDescent="0.3">
      <c r="A219" s="26" t="s">
        <v>136</v>
      </c>
      <c r="B219" s="27" t="str">
        <f>_xlfn.XLOOKUP(A219,'[1]Kunnat seutukunnat maakunnat'!C:C,'[1]Kunnat seutukunnat maakunnat'!F:F)</f>
        <v>Varsinais-Suomi</v>
      </c>
      <c r="C219" s="27" t="str">
        <f>_xlfn.XLOOKUP(A219,'[1]Kunnat seutukunnat maakunnat'!C:C,'[1]Kunnat seutukunnat maakunnat'!G:G)</f>
        <v>Vakka-Suomen seutukunta</v>
      </c>
      <c r="D219" s="28">
        <f>_xlfn.XLOOKUP(A219,Väkiluku!A:A,Väkiluku!B:B)</f>
        <v>8441</v>
      </c>
      <c r="E219" s="28">
        <f>_xlfn.XLOOKUP(A219,'[1]Pitopaikat Ruokavirasto'!A:A,'[1]Pitopaikat Ruokavirasto'!B:B)</f>
        <v>37</v>
      </c>
      <c r="F219" s="28">
        <v>34</v>
      </c>
      <c r="G219" s="28">
        <v>34</v>
      </c>
      <c r="H219" s="28">
        <v>0</v>
      </c>
      <c r="I219" s="28">
        <v>9</v>
      </c>
      <c r="J219" s="28">
        <v>26</v>
      </c>
      <c r="K219" s="28">
        <v>16</v>
      </c>
      <c r="L219" s="28">
        <f t="shared" si="6"/>
        <v>119</v>
      </c>
      <c r="M219" s="29">
        <f t="shared" si="7"/>
        <v>14.097855704300438</v>
      </c>
    </row>
    <row r="220" spans="1:13" ht="22.8" customHeight="1" x14ac:dyDescent="0.3">
      <c r="A220" s="26" t="s">
        <v>288</v>
      </c>
      <c r="B220" s="27" t="str">
        <f>_xlfn.XLOOKUP(A220,'[1]Kunnat seutukunnat maakunnat'!C:C,'[1]Kunnat seutukunnat maakunnat'!F:F)</f>
        <v>Uusimaa</v>
      </c>
      <c r="C220" s="27" t="str">
        <f>_xlfn.XLOOKUP(A220,'[1]Kunnat seutukunnat maakunnat'!C:C,'[1]Kunnat seutukunnat maakunnat'!G:G)</f>
        <v>Helsingin seutukunta</v>
      </c>
      <c r="D220" s="28">
        <f>_xlfn.XLOOKUP(A220,Väkiluku!A:A,Väkiluku!B:B)</f>
        <v>41338</v>
      </c>
      <c r="E220" s="28">
        <f>_xlfn.XLOOKUP(A220,'[1]Pitopaikat Ruokavirasto'!A:A,'[1]Pitopaikat Ruokavirasto'!B:B)</f>
        <v>85</v>
      </c>
      <c r="F220" s="28">
        <v>80</v>
      </c>
      <c r="G220" s="28">
        <v>144</v>
      </c>
      <c r="H220" s="28">
        <v>3</v>
      </c>
      <c r="I220" s="28">
        <v>205</v>
      </c>
      <c r="J220" s="28">
        <v>79</v>
      </c>
      <c r="K220" s="28">
        <v>70</v>
      </c>
      <c r="L220" s="28">
        <f t="shared" si="6"/>
        <v>581</v>
      </c>
      <c r="M220" s="29">
        <f t="shared" si="7"/>
        <v>14.054864773332042</v>
      </c>
    </row>
    <row r="221" spans="1:13" ht="22.8" customHeight="1" x14ac:dyDescent="0.3">
      <c r="A221" s="26" t="s">
        <v>173</v>
      </c>
      <c r="B221" s="27" t="str">
        <f>_xlfn.XLOOKUP(A221,'[1]Kunnat seutukunnat maakunnat'!C:C,'[1]Kunnat seutukunnat maakunnat'!F:F)</f>
        <v>Keski-Suomi</v>
      </c>
      <c r="C221" s="27" t="str">
        <f>_xlfn.XLOOKUP(A221,'[1]Kunnat seutukunnat maakunnat'!C:C,'[1]Kunnat seutukunnat maakunnat'!G:G)</f>
        <v>Jyväskylän seutukunta</v>
      </c>
      <c r="D221" s="28">
        <f>_xlfn.XLOOKUP(A221,Väkiluku!A:A,Väkiluku!B:B)</f>
        <v>10551</v>
      </c>
      <c r="E221" s="28">
        <f>_xlfn.XLOOKUP(A221,'[1]Pitopaikat Ruokavirasto'!A:A,'[1]Pitopaikat Ruokavirasto'!B:B)</f>
        <v>21</v>
      </c>
      <c r="F221" s="28">
        <v>23</v>
      </c>
      <c r="G221" s="28">
        <v>48</v>
      </c>
      <c r="H221" s="28">
        <v>0</v>
      </c>
      <c r="I221" s="28">
        <v>24</v>
      </c>
      <c r="J221" s="28">
        <v>38</v>
      </c>
      <c r="K221" s="28">
        <v>15</v>
      </c>
      <c r="L221" s="28">
        <f t="shared" si="6"/>
        <v>148</v>
      </c>
      <c r="M221" s="29">
        <f t="shared" si="7"/>
        <v>14.027106435408966</v>
      </c>
    </row>
    <row r="222" spans="1:13" ht="22.8" customHeight="1" x14ac:dyDescent="0.3">
      <c r="A222" s="26" t="s">
        <v>285</v>
      </c>
      <c r="B222" s="27" t="str">
        <f>_xlfn.XLOOKUP(A222,'[1]Kunnat seutukunnat maakunnat'!C:C,'[1]Kunnat seutukunnat maakunnat'!F:F)</f>
        <v>Lappi</v>
      </c>
      <c r="C222" s="27" t="str">
        <f>_xlfn.XLOOKUP(A222,'[1]Kunnat seutukunnat maakunnat'!C:C,'[1]Kunnat seutukunnat maakunnat'!G:G)</f>
        <v>Kemi–Tornion seutukunta</v>
      </c>
      <c r="D222" s="28">
        <f>_xlfn.XLOOKUP(A222,Väkiluku!A:A,Väkiluku!B:B)</f>
        <v>21018</v>
      </c>
      <c r="E222" s="28">
        <f>_xlfn.XLOOKUP(A222,'[1]Pitopaikat Ruokavirasto'!A:A,'[1]Pitopaikat Ruokavirasto'!B:B)</f>
        <v>76</v>
      </c>
      <c r="F222" s="28">
        <v>130</v>
      </c>
      <c r="G222" s="28">
        <v>53</v>
      </c>
      <c r="H222" s="28">
        <v>1</v>
      </c>
      <c r="I222" s="28">
        <v>41</v>
      </c>
      <c r="J222" s="28">
        <v>34</v>
      </c>
      <c r="K222" s="28">
        <v>33</v>
      </c>
      <c r="L222" s="28">
        <f t="shared" si="6"/>
        <v>292</v>
      </c>
      <c r="M222" s="29">
        <f t="shared" si="7"/>
        <v>13.892853744409553</v>
      </c>
    </row>
    <row r="223" spans="1:13" ht="22.8" customHeight="1" x14ac:dyDescent="0.3">
      <c r="A223" s="26" t="s">
        <v>314</v>
      </c>
      <c r="B223" s="27" t="str">
        <f>_xlfn.XLOOKUP(A223,'[1]Kunnat seutukunnat maakunnat'!C:C,'[1]Kunnat seutukunnat maakunnat'!F:F)</f>
        <v>Lappi</v>
      </c>
      <c r="C223" s="27" t="str">
        <f>_xlfn.XLOOKUP(A223,'[1]Kunnat seutukunnat maakunnat'!C:C,'[1]Kunnat seutukunnat maakunnat'!G:G)</f>
        <v>Torniolaakson seutukunta</v>
      </c>
      <c r="D223" s="28">
        <f>_xlfn.XLOOKUP(A223,Väkiluku!A:A,Väkiluku!B:B)</f>
        <v>3765</v>
      </c>
      <c r="E223" s="28">
        <f>_xlfn.XLOOKUP(A223,'[1]Pitopaikat Ruokavirasto'!A:A,'[1]Pitopaikat Ruokavirasto'!B:B)</f>
        <v>15</v>
      </c>
      <c r="F223" s="28">
        <v>18</v>
      </c>
      <c r="G223" s="28">
        <v>10</v>
      </c>
      <c r="H223" s="28">
        <v>1</v>
      </c>
      <c r="I223" s="28">
        <v>15</v>
      </c>
      <c r="J223" s="28">
        <v>4</v>
      </c>
      <c r="K223" s="28">
        <v>4</v>
      </c>
      <c r="L223" s="28">
        <f t="shared" si="6"/>
        <v>52</v>
      </c>
      <c r="M223" s="29">
        <f t="shared" si="7"/>
        <v>13.811420982735724</v>
      </c>
    </row>
    <row r="224" spans="1:13" ht="22.8" customHeight="1" x14ac:dyDescent="0.3">
      <c r="A224" s="26" t="s">
        <v>18</v>
      </c>
      <c r="B224" s="27" t="str">
        <f>_xlfn.XLOOKUP(A224,'[1]Kunnat seutukunnat maakunnat'!C:C,'[1]Kunnat seutukunnat maakunnat'!F:F)</f>
        <v>Ahvenanmaa</v>
      </c>
      <c r="C224" s="27" t="str">
        <f>_xlfn.XLOOKUP(A224,'[1]Kunnat seutukunnat maakunnat'!C:C,'[1]Kunnat seutukunnat maakunnat'!G:G)</f>
        <v>Ålands skärgård</v>
      </c>
      <c r="D224" s="28">
        <f>_xlfn.XLOOKUP(A224,Väkiluku!A:A,Väkiluku!B:B)</f>
        <v>436</v>
      </c>
      <c r="E224" s="28" t="s">
        <v>19</v>
      </c>
      <c r="F224" s="28">
        <v>0</v>
      </c>
      <c r="G224" s="28">
        <v>1</v>
      </c>
      <c r="H224" s="28">
        <v>0</v>
      </c>
      <c r="I224" s="28">
        <v>1</v>
      </c>
      <c r="J224" s="28">
        <v>4</v>
      </c>
      <c r="K224" s="28">
        <v>0</v>
      </c>
      <c r="L224" s="28">
        <f t="shared" si="6"/>
        <v>6</v>
      </c>
      <c r="M224" s="29">
        <f t="shared" si="7"/>
        <v>13.761467889908257</v>
      </c>
    </row>
    <row r="225" spans="1:13" ht="22.8" customHeight="1" x14ac:dyDescent="0.3">
      <c r="A225" s="26" t="s">
        <v>319</v>
      </c>
      <c r="B225" s="27" t="str">
        <f>_xlfn.XLOOKUP(A225,'[1]Kunnat seutukunnat maakunnat'!C:C,'[1]Kunnat seutukunnat maakunnat'!F:F)</f>
        <v>Keski-Suomi</v>
      </c>
      <c r="C225" s="27" t="str">
        <f>_xlfn.XLOOKUP(A225,'[1]Kunnat seutukunnat maakunnat'!C:C,'[1]Kunnat seutukunnat maakunnat'!G:G)</f>
        <v>Äänekosken seutukunta</v>
      </c>
      <c r="D225" s="28">
        <f>_xlfn.XLOOKUP(A225,Väkiluku!A:A,Väkiluku!B:B)</f>
        <v>17971</v>
      </c>
      <c r="E225" s="28">
        <f>_xlfn.XLOOKUP(A225,'[1]Pitopaikat Ruokavirasto'!A:A,'[1]Pitopaikat Ruokavirasto'!B:B)</f>
        <v>53</v>
      </c>
      <c r="F225" s="28">
        <v>57</v>
      </c>
      <c r="G225" s="28">
        <v>101</v>
      </c>
      <c r="H225" s="28">
        <v>0</v>
      </c>
      <c r="I225" s="28">
        <v>26</v>
      </c>
      <c r="J225" s="28">
        <v>30</v>
      </c>
      <c r="K225" s="28">
        <v>33</v>
      </c>
      <c r="L225" s="28">
        <f t="shared" si="6"/>
        <v>247</v>
      </c>
      <c r="M225" s="29">
        <f t="shared" si="7"/>
        <v>13.744365922875744</v>
      </c>
    </row>
    <row r="226" spans="1:13" ht="22.8" customHeight="1" x14ac:dyDescent="0.3">
      <c r="A226" s="26" t="s">
        <v>54</v>
      </c>
      <c r="B226" s="27" t="str">
        <f>_xlfn.XLOOKUP(A226,'[1]Kunnat seutukunnat maakunnat'!C:C,'[1]Kunnat seutukunnat maakunnat'!F:F)</f>
        <v>Pohjois-Pohjanmaa</v>
      </c>
      <c r="C226" s="27" t="str">
        <f>_xlfn.XLOOKUP(A226,'[1]Kunnat seutukunnat maakunnat'!C:C,'[1]Kunnat seutukunnat maakunnat'!G:G)</f>
        <v>Oulunkaaren seutukunta</v>
      </c>
      <c r="D226" s="28">
        <f>_xlfn.XLOOKUP(A226,Väkiluku!A:A,Väkiluku!B:B)</f>
        <v>9766</v>
      </c>
      <c r="E226" s="28">
        <f>_xlfn.XLOOKUP(A226,'[1]Pitopaikat Ruokavirasto'!A:A,'[1]Pitopaikat Ruokavirasto'!B:B)</f>
        <v>27</v>
      </c>
      <c r="F226" s="28">
        <v>37</v>
      </c>
      <c r="G226" s="28">
        <v>31</v>
      </c>
      <c r="H226" s="28">
        <v>0</v>
      </c>
      <c r="I226" s="28">
        <v>28</v>
      </c>
      <c r="J226" s="28">
        <v>13</v>
      </c>
      <c r="K226" s="28">
        <v>24</v>
      </c>
      <c r="L226" s="28">
        <f t="shared" si="6"/>
        <v>133</v>
      </c>
      <c r="M226" s="29">
        <f t="shared" si="7"/>
        <v>13.618677042801556</v>
      </c>
    </row>
    <row r="227" spans="1:13" ht="22.8" customHeight="1" x14ac:dyDescent="0.3">
      <c r="A227" s="26" t="s">
        <v>132</v>
      </c>
      <c r="B227" s="27" t="str">
        <f>_xlfn.XLOOKUP(A227,'[1]Kunnat seutukunnat maakunnat'!C:C,'[1]Kunnat seutukunnat maakunnat'!F:F)</f>
        <v>Pohjois-Pohjanmaa</v>
      </c>
      <c r="C227" s="27" t="str">
        <f>_xlfn.XLOOKUP(A227,'[1]Kunnat seutukunnat maakunnat'!C:C,'[1]Kunnat seutukunnat maakunnat'!G:G)</f>
        <v>Nivala–Haapajärven seutukunta</v>
      </c>
      <c r="D227" s="28">
        <f>_xlfn.XLOOKUP(A227,Väkiluku!A:A,Väkiluku!B:B)</f>
        <v>2440</v>
      </c>
      <c r="E227" s="28">
        <f>_xlfn.XLOOKUP(A227,'[1]Pitopaikat Ruokavirasto'!A:A,'[1]Pitopaikat Ruokavirasto'!B:B)</f>
        <v>8</v>
      </c>
      <c r="F227" s="28">
        <v>4</v>
      </c>
      <c r="G227" s="28">
        <v>5</v>
      </c>
      <c r="H227" s="28">
        <v>0</v>
      </c>
      <c r="I227" s="28">
        <v>3</v>
      </c>
      <c r="J227" s="28">
        <v>17</v>
      </c>
      <c r="K227" s="28">
        <v>4</v>
      </c>
      <c r="L227" s="28">
        <f t="shared" si="6"/>
        <v>33</v>
      </c>
      <c r="M227" s="29">
        <f t="shared" si="7"/>
        <v>13.524590163934427</v>
      </c>
    </row>
    <row r="228" spans="1:13" ht="22.8" customHeight="1" x14ac:dyDescent="0.3">
      <c r="A228" s="26" t="s">
        <v>297</v>
      </c>
      <c r="B228" s="27" t="str">
        <f>_xlfn.XLOOKUP(A228,'[1]Kunnat seutukunnat maakunnat'!C:C,'[1]Kunnat seutukunnat maakunnat'!F:F)</f>
        <v>Pohjois-Pohjanmaa</v>
      </c>
      <c r="C228" s="27" t="str">
        <f>_xlfn.XLOOKUP(A228,'[1]Kunnat seutukunnat maakunnat'!C:C,'[1]Kunnat seutukunnat maakunnat'!G:G)</f>
        <v>Oulunkaaren seutukunta</v>
      </c>
      <c r="D228" s="28">
        <f>_xlfn.XLOOKUP(A228,Väkiluku!A:A,Väkiluku!B:B)</f>
        <v>2589</v>
      </c>
      <c r="E228" s="28">
        <f>_xlfn.XLOOKUP(A228,'[1]Pitopaikat Ruokavirasto'!A:A,'[1]Pitopaikat Ruokavirasto'!B:B)</f>
        <v>9</v>
      </c>
      <c r="F228" s="28">
        <v>9</v>
      </c>
      <c r="G228" s="28">
        <v>9</v>
      </c>
      <c r="H228" s="28">
        <v>1</v>
      </c>
      <c r="I228" s="28">
        <v>2</v>
      </c>
      <c r="J228" s="28">
        <v>9</v>
      </c>
      <c r="K228" s="28">
        <v>5</v>
      </c>
      <c r="L228" s="28">
        <f t="shared" si="6"/>
        <v>35</v>
      </c>
      <c r="M228" s="29">
        <f t="shared" si="7"/>
        <v>13.518733101583623</v>
      </c>
    </row>
    <row r="229" spans="1:13" ht="22.8" customHeight="1" x14ac:dyDescent="0.3">
      <c r="A229" s="26" t="s">
        <v>98</v>
      </c>
      <c r="B229" s="27" t="str">
        <f>_xlfn.XLOOKUP(A229,'[1]Kunnat seutukunnat maakunnat'!C:C,'[1]Kunnat seutukunnat maakunnat'!F:F)</f>
        <v>Lappi</v>
      </c>
      <c r="C229" s="27" t="str">
        <f>_xlfn.XLOOKUP(A229,'[1]Kunnat seutukunnat maakunnat'!C:C,'[1]Kunnat seutukunnat maakunnat'!G:G)</f>
        <v>Itä-Lapin seutukunta</v>
      </c>
      <c r="D229" s="28">
        <f>_xlfn.XLOOKUP(A229,Väkiluku!A:A,Väkiluku!B:B)</f>
        <v>7030</v>
      </c>
      <c r="E229" s="28">
        <f>_xlfn.XLOOKUP(A229,'[1]Pitopaikat Ruokavirasto'!A:A,'[1]Pitopaikat Ruokavirasto'!B:B)</f>
        <v>27</v>
      </c>
      <c r="F229" s="28">
        <v>34</v>
      </c>
      <c r="G229" s="28">
        <v>47</v>
      </c>
      <c r="H229" s="28">
        <v>0</v>
      </c>
      <c r="I229" s="28">
        <v>1</v>
      </c>
      <c r="J229" s="28">
        <v>4</v>
      </c>
      <c r="K229" s="28">
        <v>9</v>
      </c>
      <c r="L229" s="28">
        <f t="shared" si="6"/>
        <v>95</v>
      </c>
      <c r="M229" s="29">
        <f t="shared" si="7"/>
        <v>13.513513513513512</v>
      </c>
    </row>
    <row r="230" spans="1:13" ht="22.8" customHeight="1" x14ac:dyDescent="0.3">
      <c r="A230" s="26" t="s">
        <v>215</v>
      </c>
      <c r="B230" s="27" t="str">
        <f>_xlfn.XLOOKUP(A230,'[1]Kunnat seutukunnat maakunnat'!C:C,'[1]Kunnat seutukunnat maakunnat'!F:F)</f>
        <v>Pohjois-Pohjanmaa</v>
      </c>
      <c r="C230" s="27" t="str">
        <f>_xlfn.XLOOKUP(A230,'[1]Kunnat seutukunnat maakunnat'!C:C,'[1]Kunnat seutukunnat maakunnat'!G:G)</f>
        <v>Oulunkaaren seutukunta</v>
      </c>
      <c r="D230" s="28">
        <f>_xlfn.XLOOKUP(A230,Väkiluku!A:A,Väkiluku!B:B)</f>
        <v>7479</v>
      </c>
      <c r="E230" s="28">
        <f>_xlfn.XLOOKUP(A230,'[1]Pitopaikat Ruokavirasto'!A:A,'[1]Pitopaikat Ruokavirasto'!B:B)</f>
        <v>25</v>
      </c>
      <c r="F230" s="28">
        <v>36</v>
      </c>
      <c r="G230" s="28">
        <v>34</v>
      </c>
      <c r="H230" s="28">
        <v>0</v>
      </c>
      <c r="I230" s="28">
        <v>6</v>
      </c>
      <c r="J230" s="28">
        <v>14</v>
      </c>
      <c r="K230" s="28">
        <v>11</v>
      </c>
      <c r="L230" s="28">
        <f t="shared" si="6"/>
        <v>101</v>
      </c>
      <c r="M230" s="29">
        <f t="shared" si="7"/>
        <v>13.504479208450327</v>
      </c>
    </row>
    <row r="231" spans="1:13" ht="22.8" customHeight="1" x14ac:dyDescent="0.3">
      <c r="A231" s="26" t="s">
        <v>53</v>
      </c>
      <c r="B231" s="27" t="str">
        <f>_xlfn.XLOOKUP(A231,'[1]Kunnat seutukunnat maakunnat'!C:C,'[1]Kunnat seutukunnat maakunnat'!F:F)</f>
        <v>Kanta-Häme</v>
      </c>
      <c r="C231" s="27" t="str">
        <f>_xlfn.XLOOKUP(A231,'[1]Kunnat seutukunnat maakunnat'!C:C,'[1]Kunnat seutukunnat maakunnat'!G:G)</f>
        <v>Hämeenlinnan seutukunta</v>
      </c>
      <c r="D231" s="28">
        <f>_xlfn.XLOOKUP(A231,Väkiluku!A:A,Väkiluku!B:B)</f>
        <v>68319</v>
      </c>
      <c r="E231" s="28">
        <f>_xlfn.XLOOKUP(A231,'[1]Pitopaikat Ruokavirasto'!A:A,'[1]Pitopaikat Ruokavirasto'!B:B)</f>
        <v>120</v>
      </c>
      <c r="F231" s="28">
        <v>74</v>
      </c>
      <c r="G231" s="28">
        <v>308</v>
      </c>
      <c r="H231" s="28">
        <v>4</v>
      </c>
      <c r="I231" s="28">
        <v>253</v>
      </c>
      <c r="J231" s="28">
        <v>142</v>
      </c>
      <c r="K231" s="28">
        <v>131</v>
      </c>
      <c r="L231" s="28">
        <f t="shared" si="6"/>
        <v>912</v>
      </c>
      <c r="M231" s="29">
        <f t="shared" si="7"/>
        <v>13.349141527247179</v>
      </c>
    </row>
    <row r="232" spans="1:13" ht="22.8" customHeight="1" x14ac:dyDescent="0.3">
      <c r="A232" s="26" t="s">
        <v>193</v>
      </c>
      <c r="B232" s="27" t="str">
        <f>_xlfn.XLOOKUP(A232,'[1]Kunnat seutukunnat maakunnat'!C:C,'[1]Kunnat seutukunnat maakunnat'!F:F)</f>
        <v>Päijät-Häme</v>
      </c>
      <c r="C232" s="27" t="str">
        <f>_xlfn.XLOOKUP(A232,'[1]Kunnat seutukunnat maakunnat'!C:C,'[1]Kunnat seutukunnat maakunnat'!G:G)</f>
        <v>Lahden seutukunta</v>
      </c>
      <c r="D232" s="28">
        <f>_xlfn.XLOOKUP(A232,Väkiluku!A:A,Väkiluku!B:B)</f>
        <v>2726</v>
      </c>
      <c r="E232" s="28">
        <f>_xlfn.XLOOKUP(A232,'[1]Pitopaikat Ruokavirasto'!A:A,'[1]Pitopaikat Ruokavirasto'!B:B)</f>
        <v>11</v>
      </c>
      <c r="F232" s="28">
        <v>5</v>
      </c>
      <c r="G232" s="28">
        <v>13</v>
      </c>
      <c r="H232" s="28">
        <v>0</v>
      </c>
      <c r="I232" s="28">
        <v>7</v>
      </c>
      <c r="J232" s="28">
        <v>4</v>
      </c>
      <c r="K232" s="28">
        <v>7</v>
      </c>
      <c r="L232" s="28">
        <f t="shared" si="6"/>
        <v>36</v>
      </c>
      <c r="M232" s="29">
        <f t="shared" si="7"/>
        <v>13.206162876008804</v>
      </c>
    </row>
    <row r="233" spans="1:13" ht="22.8" customHeight="1" x14ac:dyDescent="0.3">
      <c r="A233" s="26" t="s">
        <v>130</v>
      </c>
      <c r="B233" s="27" t="str">
        <f>_xlfn.XLOOKUP(A233,'[1]Kunnat seutukunnat maakunnat'!C:C,'[1]Kunnat seutukunnat maakunnat'!F:F)</f>
        <v>Keski-Suomi</v>
      </c>
      <c r="C233" s="27" t="str">
        <f>_xlfn.XLOOKUP(A233,'[1]Kunnat seutukunnat maakunnat'!C:C,'[1]Kunnat seutukunnat maakunnat'!G:G)</f>
        <v>Saarijärven–Viitasaaren seutukunta</v>
      </c>
      <c r="D233" s="28">
        <f>_xlfn.XLOOKUP(A233,Väkiluku!A:A,Väkiluku!B:B)</f>
        <v>1174</v>
      </c>
      <c r="E233" s="28">
        <f>_xlfn.XLOOKUP(A233,'[1]Pitopaikat Ruokavirasto'!A:A,'[1]Pitopaikat Ruokavirasto'!B:B)</f>
        <v>6</v>
      </c>
      <c r="F233" s="28">
        <v>3</v>
      </c>
      <c r="G233" s="28">
        <v>7</v>
      </c>
      <c r="H233" s="28">
        <v>0</v>
      </c>
      <c r="I233" s="28">
        <v>2</v>
      </c>
      <c r="J233" s="28">
        <v>0</v>
      </c>
      <c r="K233" s="28">
        <v>3</v>
      </c>
      <c r="L233" s="28">
        <f t="shared" si="6"/>
        <v>15</v>
      </c>
      <c r="M233" s="29">
        <f t="shared" si="7"/>
        <v>12.776831345826237</v>
      </c>
    </row>
    <row r="234" spans="1:13" ht="22.8" customHeight="1" x14ac:dyDescent="0.3">
      <c r="A234" s="26" t="s">
        <v>315</v>
      </c>
      <c r="B234" s="27" t="str">
        <f>_xlfn.XLOOKUP(A234,'[1]Kunnat seutukunnat maakunnat'!C:C,'[1]Kunnat seutukunnat maakunnat'!F:F)</f>
        <v>Pohjois-Pohjanmaa</v>
      </c>
      <c r="C234" s="27" t="str">
        <f>_xlfn.XLOOKUP(A234,'[1]Kunnat seutukunnat maakunnat'!C:C,'[1]Kunnat seutukunnat maakunnat'!G:G)</f>
        <v>Ylivieskan seutukunta</v>
      </c>
      <c r="D234" s="28">
        <f>_xlfn.XLOOKUP(A234,Väkiluku!A:A,Väkiluku!B:B)</f>
        <v>15369</v>
      </c>
      <c r="E234" s="28">
        <f>_xlfn.XLOOKUP(A234,'[1]Pitopaikat Ruokavirasto'!A:A,'[1]Pitopaikat Ruokavirasto'!B:B)</f>
        <v>39</v>
      </c>
      <c r="F234" s="28">
        <v>61</v>
      </c>
      <c r="G234" s="28">
        <v>75</v>
      </c>
      <c r="H234" s="28">
        <v>1</v>
      </c>
      <c r="I234" s="28">
        <v>16</v>
      </c>
      <c r="J234" s="28">
        <v>35</v>
      </c>
      <c r="K234" s="28">
        <v>8</v>
      </c>
      <c r="L234" s="28">
        <f t="shared" si="6"/>
        <v>196</v>
      </c>
      <c r="M234" s="29">
        <f t="shared" si="7"/>
        <v>12.752944238401978</v>
      </c>
    </row>
    <row r="235" spans="1:13" ht="22.8" customHeight="1" x14ac:dyDescent="0.3">
      <c r="A235" s="26" t="s">
        <v>112</v>
      </c>
      <c r="B235" s="27" t="str">
        <f>_xlfn.XLOOKUP(A235,'[1]Kunnat seutukunnat maakunnat'!C:C,'[1]Kunnat seutukunnat maakunnat'!F:F)</f>
        <v>Keski-Pohjanmaa</v>
      </c>
      <c r="C235" s="27" t="str">
        <f>_xlfn.XLOOKUP(A235,'[1]Kunnat seutukunnat maakunnat'!C:C,'[1]Kunnat seutukunnat maakunnat'!G:G)</f>
        <v>Kokkolan seutukunta</v>
      </c>
      <c r="D235" s="28">
        <f>_xlfn.XLOOKUP(A235,Väkiluku!A:A,Väkiluku!B:B)</f>
        <v>48295</v>
      </c>
      <c r="E235" s="28">
        <f>_xlfn.XLOOKUP(A235,'[1]Pitopaikat Ruokavirasto'!A:A,'[1]Pitopaikat Ruokavirasto'!B:B)</f>
        <v>115</v>
      </c>
      <c r="F235" s="28">
        <v>231</v>
      </c>
      <c r="G235" s="28">
        <v>120</v>
      </c>
      <c r="H235" s="28">
        <v>1</v>
      </c>
      <c r="I235" s="28">
        <v>84</v>
      </c>
      <c r="J235" s="28">
        <v>106</v>
      </c>
      <c r="K235" s="28">
        <v>68</v>
      </c>
      <c r="L235" s="28">
        <f t="shared" si="6"/>
        <v>610</v>
      </c>
      <c r="M235" s="29">
        <f t="shared" si="7"/>
        <v>12.630707112537529</v>
      </c>
    </row>
    <row r="236" spans="1:13" ht="22.8" customHeight="1" x14ac:dyDescent="0.3">
      <c r="A236" s="26" t="s">
        <v>251</v>
      </c>
      <c r="B236" s="27" t="str">
        <f>_xlfn.XLOOKUP(A236,'[1]Kunnat seutukunnat maakunnat'!C:C,'[1]Kunnat seutukunnat maakunnat'!F:F)</f>
        <v>Etelä-Savo</v>
      </c>
      <c r="C236" s="27" t="str">
        <f>_xlfn.XLOOKUP(A236,'[1]Kunnat seutukunnat maakunnat'!C:C,'[1]Kunnat seutukunnat maakunnat'!G:G)</f>
        <v>Savonlinnan seutukunta</v>
      </c>
      <c r="D236" s="28">
        <f>_xlfn.XLOOKUP(A236,Väkiluku!A:A,Väkiluku!B:B)</f>
        <v>31843</v>
      </c>
      <c r="E236" s="28">
        <f>_xlfn.XLOOKUP(A236,'[1]Pitopaikat Ruokavirasto'!A:A,'[1]Pitopaikat Ruokavirasto'!B:B)</f>
        <v>75</v>
      </c>
      <c r="F236" s="28">
        <v>57</v>
      </c>
      <c r="G236" s="28">
        <v>178</v>
      </c>
      <c r="H236" s="28">
        <v>2</v>
      </c>
      <c r="I236" s="28">
        <v>69</v>
      </c>
      <c r="J236" s="28">
        <v>56</v>
      </c>
      <c r="K236" s="28">
        <v>40</v>
      </c>
      <c r="L236" s="28">
        <f t="shared" si="6"/>
        <v>402</v>
      </c>
      <c r="M236" s="29">
        <f t="shared" si="7"/>
        <v>12.624438652137048</v>
      </c>
    </row>
    <row r="237" spans="1:13" ht="22.8" customHeight="1" x14ac:dyDescent="0.3">
      <c r="A237" s="26" t="s">
        <v>39</v>
      </c>
      <c r="B237" s="27" t="str">
        <f>_xlfn.XLOOKUP(A237,'[1]Kunnat seutukunnat maakunnat'!C:C,'[1]Kunnat seutukunnat maakunnat'!F:F)</f>
        <v>Satakunta</v>
      </c>
      <c r="C237" s="27" t="str">
        <f>_xlfn.XLOOKUP(A237,'[1]Kunnat seutukunnat maakunnat'!C:C,'[1]Kunnat seutukunnat maakunnat'!G:G)</f>
        <v>Porin seutukunta</v>
      </c>
      <c r="D237" s="28">
        <f>_xlfn.XLOOKUP(A237,Väkiluku!A:A,Väkiluku!B:B)</f>
        <v>6703</v>
      </c>
      <c r="E237" s="28">
        <f>_xlfn.XLOOKUP(A237,'[1]Pitopaikat Ruokavirasto'!A:A,'[1]Pitopaikat Ruokavirasto'!B:B)</f>
        <v>10</v>
      </c>
      <c r="F237" s="28">
        <v>23</v>
      </c>
      <c r="G237" s="28">
        <v>23</v>
      </c>
      <c r="H237" s="28">
        <v>0</v>
      </c>
      <c r="I237" s="28">
        <v>19</v>
      </c>
      <c r="J237" s="28">
        <v>8</v>
      </c>
      <c r="K237" s="28">
        <v>11</v>
      </c>
      <c r="L237" s="28">
        <f t="shared" si="6"/>
        <v>84</v>
      </c>
      <c r="M237" s="29">
        <f t="shared" si="7"/>
        <v>12.531702222885274</v>
      </c>
    </row>
    <row r="238" spans="1:13" ht="22.8" customHeight="1" x14ac:dyDescent="0.3">
      <c r="A238" s="26" t="s">
        <v>213</v>
      </c>
      <c r="B238" s="27" t="str">
        <f>_xlfn.XLOOKUP(A238,'[1]Kunnat seutukunnat maakunnat'!C:C,'[1]Kunnat seutukunnat maakunnat'!F:F)</f>
        <v>Uusimaa</v>
      </c>
      <c r="C238" s="27" t="str">
        <f>_xlfn.XLOOKUP(A238,'[1]Kunnat seutukunnat maakunnat'!C:C,'[1]Kunnat seutukunnat maakunnat'!G:G)</f>
        <v>Porvoon seutukunta</v>
      </c>
      <c r="D238" s="28">
        <f>_xlfn.XLOOKUP(A238,Väkiluku!A:A,Väkiluku!B:B)</f>
        <v>51289</v>
      </c>
      <c r="E238" s="28">
        <f>_xlfn.XLOOKUP(A238,'[1]Pitopaikat Ruokavirasto'!A:A,'[1]Pitopaikat Ruokavirasto'!B:B)</f>
        <v>81</v>
      </c>
      <c r="F238" s="28">
        <v>45</v>
      </c>
      <c r="G238" s="28">
        <v>101</v>
      </c>
      <c r="H238" s="28">
        <v>3</v>
      </c>
      <c r="I238" s="28">
        <v>249</v>
      </c>
      <c r="J238" s="28">
        <v>140</v>
      </c>
      <c r="K238" s="28">
        <v>97</v>
      </c>
      <c r="L238" s="28">
        <f t="shared" si="6"/>
        <v>635</v>
      </c>
      <c r="M238" s="29">
        <f t="shared" si="7"/>
        <v>12.380822398564995</v>
      </c>
    </row>
    <row r="239" spans="1:13" ht="22.8" customHeight="1" x14ac:dyDescent="0.3">
      <c r="A239" s="26" t="s">
        <v>253</v>
      </c>
      <c r="B239" s="27" t="str">
        <f>_xlfn.XLOOKUP(A239,'[1]Kunnat seutukunnat maakunnat'!C:C,'[1]Kunnat seutukunnat maakunnat'!F:F)</f>
        <v>Etelä-Pohjanmaa</v>
      </c>
      <c r="C239" s="27" t="str">
        <f>_xlfn.XLOOKUP(A239,'[1]Kunnat seutukunnat maakunnat'!C:C,'[1]Kunnat seutukunnat maakunnat'!G:G)</f>
        <v>Seinäjoen seutukunta</v>
      </c>
      <c r="D239" s="28">
        <f>_xlfn.XLOOKUP(A239,Väkiluku!A:A,Väkiluku!B:B)</f>
        <v>66160</v>
      </c>
      <c r="E239" s="28">
        <f>_xlfn.XLOOKUP(A239,'[1]Pitopaikat Ruokavirasto'!A:A,'[1]Pitopaikat Ruokavirasto'!B:B)</f>
        <v>122</v>
      </c>
      <c r="F239" s="28">
        <v>231</v>
      </c>
      <c r="G239" s="28">
        <v>275</v>
      </c>
      <c r="H239" s="28">
        <v>3</v>
      </c>
      <c r="I239" s="28">
        <v>119</v>
      </c>
      <c r="J239" s="28">
        <v>87</v>
      </c>
      <c r="K239" s="28">
        <v>102</v>
      </c>
      <c r="L239" s="28">
        <f t="shared" si="6"/>
        <v>817</v>
      </c>
      <c r="M239" s="29">
        <f t="shared" si="7"/>
        <v>12.348851269649336</v>
      </c>
    </row>
    <row r="240" spans="1:13" ht="22.8" customHeight="1" x14ac:dyDescent="0.3">
      <c r="A240" s="26" t="s">
        <v>11</v>
      </c>
      <c r="B240" s="27" t="str">
        <f>_xlfn.XLOOKUP(A240,'[1]Kunnat seutukunnat maakunnat'!C:C,'[1]Kunnat seutukunnat maakunnat'!F:F)</f>
        <v>Pirkanmaa</v>
      </c>
      <c r="C240" s="27" t="str">
        <f>_xlfn.XLOOKUP(A240,'[1]Kunnat seutukunnat maakunnat'!C:C,'[1]Kunnat seutukunnat maakunnat'!G:G)</f>
        <v>Etelä-Pirkanmaan seutukunta</v>
      </c>
      <c r="D240" s="28">
        <f>_xlfn.XLOOKUP(A240,Väkiluku!A:A,Väkiluku!B:B)</f>
        <v>16405</v>
      </c>
      <c r="E240" s="28">
        <f>_xlfn.XLOOKUP(A240,'[1]Pitopaikat Ruokavirasto'!A:A,'[1]Pitopaikat Ruokavirasto'!B:B)</f>
        <v>51</v>
      </c>
      <c r="F240" s="28">
        <v>38</v>
      </c>
      <c r="G240" s="28">
        <v>52</v>
      </c>
      <c r="H240" s="28">
        <v>1</v>
      </c>
      <c r="I240" s="28">
        <v>39</v>
      </c>
      <c r="J240" s="28">
        <v>40</v>
      </c>
      <c r="K240" s="28">
        <v>28</v>
      </c>
      <c r="L240" s="28">
        <f t="shared" si="6"/>
        <v>198</v>
      </c>
      <c r="M240" s="29">
        <f t="shared" si="7"/>
        <v>12.069491008838767</v>
      </c>
    </row>
    <row r="241" spans="1:13" ht="22.8" customHeight="1" x14ac:dyDescent="0.3">
      <c r="A241" s="26" t="s">
        <v>309</v>
      </c>
      <c r="B241" s="27" t="str">
        <f>_xlfn.XLOOKUP(A241,'[1]Kunnat seutukunnat maakunnat'!C:C,'[1]Kunnat seutukunnat maakunnat'!F:F)</f>
        <v>Etelä-Pohjanmaa</v>
      </c>
      <c r="C241" s="27" t="str">
        <f>_xlfn.XLOOKUP(A241,'[1]Kunnat seutukunnat maakunnat'!C:C,'[1]Kunnat seutukunnat maakunnat'!G:G)</f>
        <v>Järviseudun seutukunta</v>
      </c>
      <c r="D241" s="28">
        <f>_xlfn.XLOOKUP(A241,Väkiluku!A:A,Väkiluku!B:B)</f>
        <v>2656</v>
      </c>
      <c r="E241" s="28">
        <f>_xlfn.XLOOKUP(A241,'[1]Pitopaikat Ruokavirasto'!A:A,'[1]Pitopaikat Ruokavirasto'!B:B)</f>
        <v>11</v>
      </c>
      <c r="F241" s="28">
        <v>15</v>
      </c>
      <c r="G241" s="28">
        <v>9</v>
      </c>
      <c r="H241" s="28">
        <v>0</v>
      </c>
      <c r="I241" s="28">
        <v>1</v>
      </c>
      <c r="J241" s="28">
        <v>3</v>
      </c>
      <c r="K241" s="28">
        <v>4</v>
      </c>
      <c r="L241" s="28">
        <f t="shared" si="6"/>
        <v>32</v>
      </c>
      <c r="M241" s="29">
        <f t="shared" si="7"/>
        <v>12.048192771084336</v>
      </c>
    </row>
    <row r="242" spans="1:13" ht="22.8" customHeight="1" x14ac:dyDescent="0.3">
      <c r="A242" s="26" t="s">
        <v>29</v>
      </c>
      <c r="B242" s="27" t="str">
        <f>_xlfn.XLOOKUP(A242,'[1]Kunnat seutukunnat maakunnat'!C:C,'[1]Kunnat seutukunnat maakunnat'!F:F)</f>
        <v>Ahvenanmaa</v>
      </c>
      <c r="C242" s="27" t="str">
        <f>_xlfn.XLOOKUP(A242,'[1]Kunnat seutukunnat maakunnat'!C:C,'[1]Kunnat seutukunnat maakunnat'!G:G)</f>
        <v>Ålands skärgård</v>
      </c>
      <c r="D242" s="28">
        <f>_xlfn.XLOOKUP(A242,Väkiluku!A:A,Väkiluku!B:B)</f>
        <v>509</v>
      </c>
      <c r="E242" s="28" t="s">
        <v>19</v>
      </c>
      <c r="F242" s="28">
        <v>0</v>
      </c>
      <c r="G242" s="28">
        <v>0</v>
      </c>
      <c r="H242" s="28">
        <v>0</v>
      </c>
      <c r="I242" s="28">
        <v>0</v>
      </c>
      <c r="J242" s="28">
        <v>2</v>
      </c>
      <c r="K242" s="28">
        <v>4</v>
      </c>
      <c r="L242" s="28">
        <f t="shared" si="6"/>
        <v>6</v>
      </c>
      <c r="M242" s="29">
        <f t="shared" si="7"/>
        <v>11.787819253438114</v>
      </c>
    </row>
    <row r="243" spans="1:13" ht="22.8" customHeight="1" x14ac:dyDescent="0.3">
      <c r="A243" s="26" t="s">
        <v>190</v>
      </c>
      <c r="B243" s="27" t="str">
        <f>_xlfn.XLOOKUP(A243,'[1]Kunnat seutukunnat maakunnat'!C:C,'[1]Kunnat seutukunnat maakunnat'!F:F)</f>
        <v>Pohjois-Pohjanmaa</v>
      </c>
      <c r="C243" s="27" t="str">
        <f>_xlfn.XLOOKUP(A243,'[1]Kunnat seutukunnat maakunnat'!C:C,'[1]Kunnat seutukunnat maakunnat'!G:G)</f>
        <v>Ylivieskan seutukunta</v>
      </c>
      <c r="D243" s="28">
        <f>_xlfn.XLOOKUP(A243,Väkiluku!A:A,Väkiluku!B:B)</f>
        <v>6978</v>
      </c>
      <c r="E243" s="28">
        <f>_xlfn.XLOOKUP(A243,'[1]Pitopaikat Ruokavirasto'!A:A,'[1]Pitopaikat Ruokavirasto'!B:B)</f>
        <v>21</v>
      </c>
      <c r="F243" s="28">
        <v>4</v>
      </c>
      <c r="G243" s="28">
        <v>47</v>
      </c>
      <c r="H243" s="28">
        <v>0</v>
      </c>
      <c r="I243" s="28">
        <v>9</v>
      </c>
      <c r="J243" s="28">
        <v>9</v>
      </c>
      <c r="K243" s="28">
        <v>13</v>
      </c>
      <c r="L243" s="28">
        <f t="shared" si="6"/>
        <v>82</v>
      </c>
      <c r="M243" s="29">
        <f t="shared" si="7"/>
        <v>11.751218114072801</v>
      </c>
    </row>
    <row r="244" spans="1:13" ht="22.8" customHeight="1" x14ac:dyDescent="0.3">
      <c r="A244" s="26" t="s">
        <v>221</v>
      </c>
      <c r="B244" s="27" t="str">
        <f>_xlfn.XLOOKUP(A244,'[1]Kunnat seutukunnat maakunnat'!C:C,'[1]Kunnat seutukunnat maakunnat'!F:F)</f>
        <v>Pohjois-Pohjanmaa</v>
      </c>
      <c r="C244" s="27" t="str">
        <f>_xlfn.XLOOKUP(A244,'[1]Kunnat seutukunnat maakunnat'!C:C,'[1]Kunnat seutukunnat maakunnat'!G:G)</f>
        <v>Raahen seutukunta</v>
      </c>
      <c r="D244" s="28">
        <f>_xlfn.XLOOKUP(A244,Väkiluku!A:A,Väkiluku!B:B)</f>
        <v>2980</v>
      </c>
      <c r="E244" s="28">
        <f>_xlfn.XLOOKUP(A244,'[1]Pitopaikat Ruokavirasto'!A:A,'[1]Pitopaikat Ruokavirasto'!B:B)</f>
        <v>16</v>
      </c>
      <c r="F244" s="28">
        <v>3</v>
      </c>
      <c r="G244" s="28">
        <v>11</v>
      </c>
      <c r="H244" s="28">
        <v>0</v>
      </c>
      <c r="I244" s="28">
        <v>4</v>
      </c>
      <c r="J244" s="28">
        <v>6</v>
      </c>
      <c r="K244" s="28">
        <v>11</v>
      </c>
      <c r="L244" s="28">
        <f t="shared" si="6"/>
        <v>35</v>
      </c>
      <c r="M244" s="29">
        <f t="shared" si="7"/>
        <v>11.74496644295302</v>
      </c>
    </row>
    <row r="245" spans="1:13" ht="22.8" customHeight="1" x14ac:dyDescent="0.3">
      <c r="A245" s="26" t="s">
        <v>292</v>
      </c>
      <c r="B245" s="27" t="str">
        <f>_xlfn.XLOOKUP(A245,'[1]Kunnat seutukunnat maakunnat'!C:C,'[1]Kunnat seutukunnat maakunnat'!F:F)</f>
        <v>Pohjois-Pohjanmaa</v>
      </c>
      <c r="C245" s="27" t="str">
        <f>_xlfn.XLOOKUP(A245,'[1]Kunnat seutukunnat maakunnat'!C:C,'[1]Kunnat seutukunnat maakunnat'!G:G)</f>
        <v>Oulunkaaren seutukunta</v>
      </c>
      <c r="D245" s="28">
        <f>_xlfn.XLOOKUP(A245,Väkiluku!A:A,Väkiluku!B:B)</f>
        <v>2491</v>
      </c>
      <c r="E245" s="28">
        <f>_xlfn.XLOOKUP(A245,'[1]Pitopaikat Ruokavirasto'!A:A,'[1]Pitopaikat Ruokavirasto'!B:B)</f>
        <v>8</v>
      </c>
      <c r="F245" s="28">
        <v>5</v>
      </c>
      <c r="G245" s="28">
        <v>11</v>
      </c>
      <c r="H245" s="28">
        <v>0</v>
      </c>
      <c r="I245" s="28">
        <v>1</v>
      </c>
      <c r="J245" s="28">
        <v>7</v>
      </c>
      <c r="K245" s="28">
        <v>5</v>
      </c>
      <c r="L245" s="28">
        <f t="shared" si="6"/>
        <v>29</v>
      </c>
      <c r="M245" s="29">
        <f t="shared" si="7"/>
        <v>11.641910879164994</v>
      </c>
    </row>
    <row r="246" spans="1:13" ht="22.8" customHeight="1" x14ac:dyDescent="0.3">
      <c r="A246" s="26" t="s">
        <v>68</v>
      </c>
      <c r="B246" s="27" t="str">
        <f>_xlfn.XLOOKUP(A246,'[1]Kunnat seutukunnat maakunnat'!C:C,'[1]Kunnat seutukunnat maakunnat'!F:F)</f>
        <v>Ahvenanmaa</v>
      </c>
      <c r="C246" s="27" t="str">
        <f>_xlfn.XLOOKUP(A246,'[1]Kunnat seutukunnat maakunnat'!C:C,'[1]Kunnat seutukunnat maakunnat'!G:G)</f>
        <v>Ålands landsbygd</v>
      </c>
      <c r="D246" s="28">
        <f>_xlfn.XLOOKUP(A246,Väkiluku!A:A,Väkiluku!B:B)</f>
        <v>5697</v>
      </c>
      <c r="E246" s="28">
        <f>_xlfn.XLOOKUP(A246,'[1]Pitopaikat Ruokavirasto'!A:A,'[1]Pitopaikat Ruokavirasto'!B:B)</f>
        <v>36</v>
      </c>
      <c r="F246" s="28">
        <v>3</v>
      </c>
      <c r="G246" s="28">
        <v>1</v>
      </c>
      <c r="H246" s="28">
        <v>0</v>
      </c>
      <c r="I246" s="28">
        <v>33</v>
      </c>
      <c r="J246" s="28">
        <v>20</v>
      </c>
      <c r="K246" s="28">
        <v>9</v>
      </c>
      <c r="L246" s="28">
        <f t="shared" si="6"/>
        <v>66</v>
      </c>
      <c r="M246" s="29">
        <f t="shared" si="7"/>
        <v>11.58504476040021</v>
      </c>
    </row>
    <row r="247" spans="1:13" ht="22.8" customHeight="1" x14ac:dyDescent="0.3">
      <c r="A247" s="26" t="s">
        <v>210</v>
      </c>
      <c r="B247" s="27" t="str">
        <f>_xlfn.XLOOKUP(A247,'[1]Kunnat seutukunnat maakunnat'!C:C,'[1]Kunnat seutukunnat maakunnat'!F:F)</f>
        <v>Satakunta</v>
      </c>
      <c r="C247" s="27" t="str">
        <f>_xlfn.XLOOKUP(A247,'[1]Kunnat seutukunnat maakunnat'!C:C,'[1]Kunnat seutukunnat maakunnat'!G:G)</f>
        <v>Porin seutukunta</v>
      </c>
      <c r="D247" s="28">
        <f>_xlfn.XLOOKUP(A247,Väkiluku!A:A,Väkiluku!B:B)</f>
        <v>1943</v>
      </c>
      <c r="E247" s="28">
        <f>_xlfn.XLOOKUP(A247,'[1]Pitopaikat Ruokavirasto'!A:A,'[1]Pitopaikat Ruokavirasto'!B:B)</f>
        <v>7</v>
      </c>
      <c r="F247" s="28">
        <v>5</v>
      </c>
      <c r="G247" s="28">
        <v>11</v>
      </c>
      <c r="H247" s="28">
        <v>0</v>
      </c>
      <c r="I247" s="28">
        <v>2</v>
      </c>
      <c r="J247" s="28">
        <v>4</v>
      </c>
      <c r="K247" s="28">
        <v>0</v>
      </c>
      <c r="L247" s="28">
        <f t="shared" si="6"/>
        <v>22</v>
      </c>
      <c r="M247" s="29">
        <f t="shared" si="7"/>
        <v>11.32269686052496</v>
      </c>
    </row>
    <row r="248" spans="1:13" ht="22.8" customHeight="1" x14ac:dyDescent="0.3">
      <c r="A248" s="26" t="s">
        <v>234</v>
      </c>
      <c r="B248" s="27" t="str">
        <f>_xlfn.XLOOKUP(A248,'[1]Kunnat seutukunnat maakunnat'!C:C,'[1]Kunnat seutukunnat maakunnat'!F:F)</f>
        <v>Pohjois-Savo</v>
      </c>
      <c r="C248" s="27" t="str">
        <f>_xlfn.XLOOKUP(A248,'[1]Kunnat seutukunnat maakunnat'!C:C,'[1]Kunnat seutukunnat maakunnat'!G:G)</f>
        <v>Koillis-Savon seutukunta</v>
      </c>
      <c r="D248" s="28">
        <f>_xlfn.XLOOKUP(A248,Väkiluku!A:A,Väkiluku!B:B)</f>
        <v>1424</v>
      </c>
      <c r="E248" s="28">
        <f>_xlfn.XLOOKUP(A248,'[1]Pitopaikat Ruokavirasto'!A:A,'[1]Pitopaikat Ruokavirasto'!B:B)</f>
        <v>5</v>
      </c>
      <c r="F248" s="28">
        <v>4</v>
      </c>
      <c r="G248" s="28">
        <v>7</v>
      </c>
      <c r="H248" s="28">
        <v>0</v>
      </c>
      <c r="I248" s="28">
        <v>0</v>
      </c>
      <c r="J248" s="28">
        <v>2</v>
      </c>
      <c r="K248" s="28">
        <v>3</v>
      </c>
      <c r="L248" s="28">
        <f t="shared" si="6"/>
        <v>16</v>
      </c>
      <c r="M248" s="29">
        <f t="shared" si="7"/>
        <v>11.235955056179776</v>
      </c>
    </row>
    <row r="249" spans="1:13" ht="22.8" customHeight="1" x14ac:dyDescent="0.3">
      <c r="A249" s="26" t="s">
        <v>227</v>
      </c>
      <c r="B249" s="27" t="str">
        <f>_xlfn.XLOOKUP(A249,'[1]Kunnat seutukunnat maakunnat'!C:C,'[1]Kunnat seutukunnat maakunnat'!F:F)</f>
        <v>Pohjois-Pohjanmaa</v>
      </c>
      <c r="C249" s="27" t="str">
        <f>_xlfn.XLOOKUP(A249,'[1]Kunnat seutukunnat maakunnat'!C:C,'[1]Kunnat seutukunnat maakunnat'!G:G)</f>
        <v>Raahen seutukunta</v>
      </c>
      <c r="D249" s="28">
        <f>_xlfn.XLOOKUP(A249,Väkiluku!A:A,Väkiluku!B:B)</f>
        <v>23797</v>
      </c>
      <c r="E249" s="28">
        <f>_xlfn.XLOOKUP(A249,'[1]Pitopaikat Ruokavirasto'!A:A,'[1]Pitopaikat Ruokavirasto'!B:B)</f>
        <v>55</v>
      </c>
      <c r="F249" s="28">
        <v>76</v>
      </c>
      <c r="G249" s="28">
        <v>95</v>
      </c>
      <c r="H249" s="28">
        <v>0</v>
      </c>
      <c r="I249" s="28">
        <v>19</v>
      </c>
      <c r="J249" s="28">
        <v>35</v>
      </c>
      <c r="K249" s="28">
        <v>36</v>
      </c>
      <c r="L249" s="28">
        <f t="shared" si="6"/>
        <v>261</v>
      </c>
      <c r="M249" s="29">
        <f t="shared" si="7"/>
        <v>10.967769046518468</v>
      </c>
    </row>
    <row r="250" spans="1:13" ht="22.8" customHeight="1" x14ac:dyDescent="0.3">
      <c r="A250" s="26" t="s">
        <v>61</v>
      </c>
      <c r="B250" s="27" t="str">
        <f>_xlfn.XLOOKUP(A250,'[1]Kunnat seutukunnat maakunnat'!C:C,'[1]Kunnat seutukunnat maakunnat'!F:F)</f>
        <v>Lappi</v>
      </c>
      <c r="C250" s="27" t="str">
        <f>_xlfn.XLOOKUP(A250,'[1]Kunnat seutukunnat maakunnat'!C:C,'[1]Kunnat seutukunnat maakunnat'!G:G)</f>
        <v>Pohjois-Lapin seutukunta</v>
      </c>
      <c r="D250" s="28">
        <f>_xlfn.XLOOKUP(A250,Väkiluku!A:A,Väkiluku!B:B)</f>
        <v>7127</v>
      </c>
      <c r="E250" s="28">
        <f>_xlfn.XLOOKUP(A250,'[1]Pitopaikat Ruokavirasto'!A:A,'[1]Pitopaikat Ruokavirasto'!B:B)</f>
        <v>19</v>
      </c>
      <c r="F250" s="28">
        <v>21</v>
      </c>
      <c r="G250" s="28">
        <v>23</v>
      </c>
      <c r="H250" s="28">
        <v>0</v>
      </c>
      <c r="I250" s="28">
        <v>18</v>
      </c>
      <c r="J250" s="28">
        <v>6</v>
      </c>
      <c r="K250" s="28">
        <v>10</v>
      </c>
      <c r="L250" s="28">
        <f t="shared" si="6"/>
        <v>78</v>
      </c>
      <c r="M250" s="29">
        <f t="shared" si="7"/>
        <v>10.944296337870071</v>
      </c>
    </row>
    <row r="251" spans="1:13" ht="22.8" customHeight="1" x14ac:dyDescent="0.3">
      <c r="A251" s="26" t="s">
        <v>301</v>
      </c>
      <c r="B251" s="27" t="str">
        <f>_xlfn.XLOOKUP(A251,'[1]Kunnat seutukunnat maakunnat'!C:C,'[1]Kunnat seutukunnat maakunnat'!F:F)</f>
        <v>Pohjois-Savo</v>
      </c>
      <c r="C251" s="27" t="str">
        <f>_xlfn.XLOOKUP(A251,'[1]Kunnat seutukunnat maakunnat'!C:C,'[1]Kunnat seutukunnat maakunnat'!G:G)</f>
        <v>Varkauden seutukunta</v>
      </c>
      <c r="D251" s="28">
        <f>_xlfn.XLOOKUP(A251,Väkiluku!A:A,Väkiluku!B:B)</f>
        <v>19727</v>
      </c>
      <c r="E251" s="28">
        <f>_xlfn.XLOOKUP(A251,'[1]Pitopaikat Ruokavirasto'!A:A,'[1]Pitopaikat Ruokavirasto'!B:B)</f>
        <v>27</v>
      </c>
      <c r="F251" s="28">
        <v>30</v>
      </c>
      <c r="G251" s="28">
        <v>73</v>
      </c>
      <c r="H251" s="28">
        <v>0</v>
      </c>
      <c r="I251" s="28">
        <v>34</v>
      </c>
      <c r="J251" s="28">
        <v>40</v>
      </c>
      <c r="K251" s="28">
        <v>38</v>
      </c>
      <c r="L251" s="28">
        <f t="shared" si="6"/>
        <v>215</v>
      </c>
      <c r="M251" s="29">
        <f t="shared" si="7"/>
        <v>10.898768185735287</v>
      </c>
    </row>
    <row r="252" spans="1:13" ht="22.8" customHeight="1" x14ac:dyDescent="0.3">
      <c r="A252" s="26" t="s">
        <v>125</v>
      </c>
      <c r="B252" s="27" t="str">
        <f>_xlfn.XLOOKUP(A252,'[1]Kunnat seutukunnat maakunnat'!C:C,'[1]Kunnat seutukunnat maakunnat'!F:F)</f>
        <v>Pohjois-Savo</v>
      </c>
      <c r="C252" s="27" t="str">
        <f>_xlfn.XLOOKUP(A252,'[1]Kunnat seutukunnat maakunnat'!C:C,'[1]Kunnat seutukunnat maakunnat'!G:G)</f>
        <v>Kuopion seutukunta</v>
      </c>
      <c r="D252" s="28">
        <f>_xlfn.XLOOKUP(A252,Väkiluku!A:A,Väkiluku!B:B)</f>
        <v>124021</v>
      </c>
      <c r="E252" s="28">
        <f>_xlfn.XLOOKUP(A252,'[1]Pitopaikat Ruokavirasto'!A:A,'[1]Pitopaikat Ruokavirasto'!B:B)</f>
        <v>222</v>
      </c>
      <c r="F252" s="28">
        <v>317</v>
      </c>
      <c r="G252" s="28">
        <v>409</v>
      </c>
      <c r="H252" s="28">
        <v>2</v>
      </c>
      <c r="I252" s="28">
        <v>250</v>
      </c>
      <c r="J252" s="28">
        <v>189</v>
      </c>
      <c r="K252" s="28">
        <v>165</v>
      </c>
      <c r="L252" s="28">
        <f t="shared" si="6"/>
        <v>1332</v>
      </c>
      <c r="M252" s="29">
        <f t="shared" si="7"/>
        <v>10.740116593157611</v>
      </c>
    </row>
    <row r="253" spans="1:13" ht="22.8" customHeight="1" x14ac:dyDescent="0.3">
      <c r="A253" s="26" t="s">
        <v>51</v>
      </c>
      <c r="B253" s="27" t="str">
        <f>_xlfn.XLOOKUP(A253,'[1]Kunnat seutukunnat maakunnat'!C:C,'[1]Kunnat seutukunnat maakunnat'!F:F)</f>
        <v>Uusimaa</v>
      </c>
      <c r="C253" s="27" t="str">
        <f>_xlfn.XLOOKUP(A253,'[1]Kunnat seutukunnat maakunnat'!C:C,'[1]Kunnat seutukunnat maakunnat'!G:G)</f>
        <v>Helsingin seutukunta</v>
      </c>
      <c r="D253" s="28">
        <f>_xlfn.XLOOKUP(A253,Väkiluku!A:A,Väkiluku!B:B)</f>
        <v>46901</v>
      </c>
      <c r="E253" s="28">
        <f>_xlfn.XLOOKUP(A253,'[1]Pitopaikat Ruokavirasto'!A:A,'[1]Pitopaikat Ruokavirasto'!B:B)</f>
        <v>48</v>
      </c>
      <c r="F253" s="28">
        <v>46</v>
      </c>
      <c r="G253" s="28">
        <v>90</v>
      </c>
      <c r="H253" s="28">
        <v>0</v>
      </c>
      <c r="I253" s="28">
        <v>171</v>
      </c>
      <c r="J253" s="28">
        <v>66</v>
      </c>
      <c r="K253" s="28">
        <v>111</v>
      </c>
      <c r="L253" s="28">
        <f t="shared" si="6"/>
        <v>484</v>
      </c>
      <c r="M253" s="29">
        <f t="shared" si="7"/>
        <v>10.319609389991683</v>
      </c>
    </row>
    <row r="254" spans="1:13" ht="22.8" customHeight="1" x14ac:dyDescent="0.3">
      <c r="A254" s="26" t="s">
        <v>308</v>
      </c>
      <c r="B254" s="27" t="str">
        <f>_xlfn.XLOOKUP(A254,'[1]Kunnat seutukunnat maakunnat'!C:C,'[1]Kunnat seutukunnat maakunnat'!F:F)</f>
        <v>Keski-Suomi</v>
      </c>
      <c r="C254" s="27" t="str">
        <f>_xlfn.XLOOKUP(A254,'[1]Kunnat seutukunnat maakunnat'!C:C,'[1]Kunnat seutukunnat maakunnat'!G:G)</f>
        <v>Saarijärven–Viitasaaren seutukunta</v>
      </c>
      <c r="D254" s="28">
        <f>_xlfn.XLOOKUP(A254,Väkiluku!A:A,Väkiluku!B:B)</f>
        <v>5877</v>
      </c>
      <c r="E254" s="28">
        <f>_xlfn.XLOOKUP(A254,'[1]Pitopaikat Ruokavirasto'!A:A,'[1]Pitopaikat Ruokavirasto'!B:B)</f>
        <v>25</v>
      </c>
      <c r="F254" s="28">
        <v>12</v>
      </c>
      <c r="G254" s="28">
        <v>29</v>
      </c>
      <c r="H254" s="28">
        <v>1</v>
      </c>
      <c r="I254" s="28">
        <v>3</v>
      </c>
      <c r="J254" s="28">
        <v>8</v>
      </c>
      <c r="K254" s="28">
        <v>7</v>
      </c>
      <c r="L254" s="28">
        <f t="shared" si="6"/>
        <v>60</v>
      </c>
      <c r="M254" s="29">
        <f t="shared" si="7"/>
        <v>10.209290454313425</v>
      </c>
    </row>
    <row r="255" spans="1:13" ht="22.8" customHeight="1" x14ac:dyDescent="0.3">
      <c r="A255" s="26" t="s">
        <v>181</v>
      </c>
      <c r="B255" s="27" t="str">
        <f>_xlfn.XLOOKUP(A255,'[1]Kunnat seutukunnat maakunnat'!C:C,'[1]Kunnat seutukunnat maakunnat'!F:F)</f>
        <v>Pohjois-Pohjanmaa</v>
      </c>
      <c r="C255" s="27" t="str">
        <f>_xlfn.XLOOKUP(A255,'[1]Kunnat seutukunnat maakunnat'!C:C,'[1]Kunnat seutukunnat maakunnat'!G:G)</f>
        <v>Nivala–Haapajärven seutukunta</v>
      </c>
      <c r="D255" s="28">
        <f>_xlfn.XLOOKUP(A255,Väkiluku!A:A,Väkiluku!B:B)</f>
        <v>10454</v>
      </c>
      <c r="E255" s="28">
        <f>_xlfn.XLOOKUP(A255,'[1]Pitopaikat Ruokavirasto'!A:A,'[1]Pitopaikat Ruokavirasto'!B:B)</f>
        <v>26</v>
      </c>
      <c r="F255" s="28">
        <v>27</v>
      </c>
      <c r="G255" s="28">
        <v>34</v>
      </c>
      <c r="H255" s="28">
        <v>0</v>
      </c>
      <c r="I255" s="28">
        <v>10</v>
      </c>
      <c r="J255" s="28">
        <v>24</v>
      </c>
      <c r="K255" s="28">
        <v>11</v>
      </c>
      <c r="L255" s="28">
        <f t="shared" si="6"/>
        <v>106</v>
      </c>
      <c r="M255" s="29">
        <f t="shared" si="7"/>
        <v>10.13965946049359</v>
      </c>
    </row>
    <row r="256" spans="1:13" ht="22.8" customHeight="1" x14ac:dyDescent="0.3">
      <c r="A256" s="26" t="s">
        <v>161</v>
      </c>
      <c r="B256" s="27" t="str">
        <f>_xlfn.XLOOKUP(A256,'[1]Kunnat seutukunnat maakunnat'!C:C,'[1]Kunnat seutukunnat maakunnat'!F:F)</f>
        <v>Pohjanmaa</v>
      </c>
      <c r="C256" s="27" t="str">
        <f>_xlfn.XLOOKUP(A256,'[1]Kunnat seutukunnat maakunnat'!C:C,'[1]Kunnat seutukunnat maakunnat'!G:G)</f>
        <v>Vaasan seutukunta</v>
      </c>
      <c r="D256" s="28">
        <f>_xlfn.XLOOKUP(A256,Väkiluku!A:A,Väkiluku!B:B)</f>
        <v>5456</v>
      </c>
      <c r="E256" s="28">
        <f>_xlfn.XLOOKUP(A256,'[1]Pitopaikat Ruokavirasto'!A:A,'[1]Pitopaikat Ruokavirasto'!B:B)</f>
        <v>17</v>
      </c>
      <c r="F256" s="28">
        <v>4</v>
      </c>
      <c r="G256" s="28">
        <v>12</v>
      </c>
      <c r="H256" s="28">
        <v>1</v>
      </c>
      <c r="I256" s="28">
        <v>15</v>
      </c>
      <c r="J256" s="28">
        <v>15</v>
      </c>
      <c r="K256" s="28">
        <v>7</v>
      </c>
      <c r="L256" s="28">
        <f t="shared" si="6"/>
        <v>54</v>
      </c>
      <c r="M256" s="29">
        <f t="shared" si="7"/>
        <v>9.8973607038123159</v>
      </c>
    </row>
    <row r="257" spans="1:13" ht="22.8" customHeight="1" x14ac:dyDescent="0.3">
      <c r="A257" s="26" t="s">
        <v>60</v>
      </c>
      <c r="B257" s="27" t="str">
        <f>_xlfn.XLOOKUP(A257,'[1]Kunnat seutukunnat maakunnat'!C:C,'[1]Kunnat seutukunnat maakunnat'!F:F)</f>
        <v>Etelä-Karjala</v>
      </c>
      <c r="C257" s="27" t="str">
        <f>_xlfn.XLOOKUP(A257,'[1]Kunnat seutukunnat maakunnat'!C:C,'[1]Kunnat seutukunnat maakunnat'!G:G)</f>
        <v>Imatran seutukunta</v>
      </c>
      <c r="D257" s="28">
        <f>_xlfn.XLOOKUP(A257,Väkiluku!A:A,Väkiluku!B:B)</f>
        <v>24919</v>
      </c>
      <c r="E257" s="28">
        <f>_xlfn.XLOOKUP(A257,'[1]Pitopaikat Ruokavirasto'!A:A,'[1]Pitopaikat Ruokavirasto'!B:B)</f>
        <v>26</v>
      </c>
      <c r="F257" s="28">
        <v>28</v>
      </c>
      <c r="G257" s="28">
        <v>72</v>
      </c>
      <c r="H257" s="28">
        <v>1</v>
      </c>
      <c r="I257" s="28">
        <v>54</v>
      </c>
      <c r="J257" s="28">
        <v>43</v>
      </c>
      <c r="K257" s="28">
        <v>47</v>
      </c>
      <c r="L257" s="28">
        <f t="shared" si="6"/>
        <v>245</v>
      </c>
      <c r="M257" s="29">
        <f t="shared" si="7"/>
        <v>9.831855210883262</v>
      </c>
    </row>
    <row r="258" spans="1:13" ht="22.8" customHeight="1" x14ac:dyDescent="0.3">
      <c r="A258" s="26" t="s">
        <v>182</v>
      </c>
      <c r="B258" s="27" t="str">
        <f>_xlfn.XLOOKUP(A258,'[1]Kunnat seutukunnat maakunnat'!C:C,'[1]Kunnat seutukunnat maakunnat'!F:F)</f>
        <v>Pirkanmaa</v>
      </c>
      <c r="C258" s="27" t="str">
        <f>_xlfn.XLOOKUP(A258,'[1]Kunnat seutukunnat maakunnat'!C:C,'[1]Kunnat seutukunnat maakunnat'!G:G)</f>
        <v>Tampereen seutukunta</v>
      </c>
      <c r="D258" s="28">
        <f>_xlfn.XLOOKUP(A258,Väkiluku!A:A,Väkiluku!B:B)</f>
        <v>35647</v>
      </c>
      <c r="E258" s="28">
        <f>_xlfn.XLOOKUP(A258,'[1]Pitopaikat Ruokavirasto'!A:A,'[1]Pitopaikat Ruokavirasto'!B:B)</f>
        <v>64</v>
      </c>
      <c r="F258" s="28">
        <v>70</v>
      </c>
      <c r="G258" s="28">
        <v>79</v>
      </c>
      <c r="H258" s="28">
        <v>0</v>
      </c>
      <c r="I258" s="28">
        <v>73</v>
      </c>
      <c r="J258" s="28">
        <v>78</v>
      </c>
      <c r="K258" s="28">
        <v>48</v>
      </c>
      <c r="L258" s="28">
        <f t="shared" ref="L258:L321" si="8">SUM(F258:K258)</f>
        <v>348</v>
      </c>
      <c r="M258" s="29">
        <f t="shared" ref="M258:M321" si="9">L258/(D258/$N$1)</f>
        <v>9.7623923471820913</v>
      </c>
    </row>
    <row r="259" spans="1:13" ht="22.8" customHeight="1" x14ac:dyDescent="0.3">
      <c r="A259" s="26" t="s">
        <v>140</v>
      </c>
      <c r="B259" s="27" t="str">
        <f>_xlfn.XLOOKUP(A259,'[1]Kunnat seutukunnat maakunnat'!C:C,'[1]Kunnat seutukunnat maakunnat'!F:F)</f>
        <v>Etelä-Karjala</v>
      </c>
      <c r="C259" s="27" t="str">
        <f>_xlfn.XLOOKUP(A259,'[1]Kunnat seutukunnat maakunnat'!C:C,'[1]Kunnat seutukunnat maakunnat'!G:G)</f>
        <v>Lappeenrannan seutukunta</v>
      </c>
      <c r="D259" s="28">
        <f>_xlfn.XLOOKUP(A259,Väkiluku!A:A,Väkiluku!B:B)</f>
        <v>72988</v>
      </c>
      <c r="E259" s="28">
        <f>_xlfn.XLOOKUP(A259,'[1]Pitopaikat Ruokavirasto'!A:A,'[1]Pitopaikat Ruokavirasto'!B:B)</f>
        <v>129</v>
      </c>
      <c r="F259" s="28">
        <v>120</v>
      </c>
      <c r="G259" s="28">
        <v>209</v>
      </c>
      <c r="H259" s="28">
        <v>3</v>
      </c>
      <c r="I259" s="28">
        <v>139</v>
      </c>
      <c r="J259" s="28">
        <v>145</v>
      </c>
      <c r="K259" s="28">
        <v>95</v>
      </c>
      <c r="L259" s="28">
        <f t="shared" si="8"/>
        <v>711</v>
      </c>
      <c r="M259" s="29">
        <f t="shared" si="9"/>
        <v>9.7413273414807922</v>
      </c>
    </row>
    <row r="260" spans="1:13" ht="22.8" customHeight="1" x14ac:dyDescent="0.3">
      <c r="A260" s="26" t="s">
        <v>80</v>
      </c>
      <c r="B260" s="27" t="str">
        <f>_xlfn.XLOOKUP(A260,'[1]Kunnat seutukunnat maakunnat'!C:C,'[1]Kunnat seutukunnat maakunnat'!F:F)</f>
        <v>Kainuu</v>
      </c>
      <c r="C260" s="27" t="str">
        <f>_xlfn.XLOOKUP(A260,'[1]Kunnat seutukunnat maakunnat'!C:C,'[1]Kunnat seutukunnat maakunnat'!G:G)</f>
        <v>Kajaanin seutukunta</v>
      </c>
      <c r="D260" s="28">
        <f>_xlfn.XLOOKUP(A260,Väkiluku!A:A,Väkiluku!B:B)</f>
        <v>36513</v>
      </c>
      <c r="E260" s="28">
        <f>_xlfn.XLOOKUP(A260,'[1]Pitopaikat Ruokavirasto'!A:A,'[1]Pitopaikat Ruokavirasto'!B:B)</f>
        <v>46</v>
      </c>
      <c r="F260" s="28">
        <v>113</v>
      </c>
      <c r="G260" s="28">
        <v>109</v>
      </c>
      <c r="H260" s="28">
        <v>1</v>
      </c>
      <c r="I260" s="28">
        <v>53</v>
      </c>
      <c r="J260" s="28">
        <v>43</v>
      </c>
      <c r="K260" s="28">
        <v>36</v>
      </c>
      <c r="L260" s="28">
        <f t="shared" si="8"/>
        <v>355</v>
      </c>
      <c r="M260" s="29">
        <f t="shared" si="9"/>
        <v>9.7225645660449711</v>
      </c>
    </row>
    <row r="261" spans="1:13" ht="22.8" customHeight="1" x14ac:dyDescent="0.3">
      <c r="A261" s="26" t="s">
        <v>162</v>
      </c>
      <c r="B261" s="27" t="str">
        <f>_xlfn.XLOOKUP(A261,'[1]Kunnat seutukunnat maakunnat'!C:C,'[1]Kunnat seutukunnat maakunnat'!F:F)</f>
        <v>Ahvenanmaa</v>
      </c>
      <c r="C261" s="27" t="str">
        <f>_xlfn.XLOOKUP(A261,'[1]Kunnat seutukunnat maakunnat'!C:C,'[1]Kunnat seutukunnat maakunnat'!G:G)</f>
        <v>Mariehamns stad</v>
      </c>
      <c r="D261" s="28">
        <f>_xlfn.XLOOKUP(A261,Väkiluku!A:A,Väkiluku!B:B)</f>
        <v>11812</v>
      </c>
      <c r="E261" s="28" t="s">
        <v>19</v>
      </c>
      <c r="F261" s="28">
        <v>7</v>
      </c>
      <c r="G261" s="28">
        <v>3</v>
      </c>
      <c r="H261" s="28">
        <v>0</v>
      </c>
      <c r="I261" s="28">
        <v>40</v>
      </c>
      <c r="J261" s="28">
        <v>25</v>
      </c>
      <c r="K261" s="28">
        <v>39</v>
      </c>
      <c r="L261" s="28">
        <f t="shared" si="8"/>
        <v>114</v>
      </c>
      <c r="M261" s="29">
        <f t="shared" si="9"/>
        <v>9.6512021672875044</v>
      </c>
    </row>
    <row r="262" spans="1:13" ht="22.8" customHeight="1" x14ac:dyDescent="0.3">
      <c r="A262" s="26" t="s">
        <v>211</v>
      </c>
      <c r="B262" s="27" t="str">
        <f>_xlfn.XLOOKUP(A262,'[1]Kunnat seutukunnat maakunnat'!C:C,'[1]Kunnat seutukunnat maakunnat'!F:F)</f>
        <v>Satakunta</v>
      </c>
      <c r="C262" s="27" t="str">
        <f>_xlfn.XLOOKUP(A262,'[1]Kunnat seutukunnat maakunnat'!C:C,'[1]Kunnat seutukunnat maakunnat'!G:G)</f>
        <v>Porin seutukunta</v>
      </c>
      <c r="D262" s="28">
        <f>_xlfn.XLOOKUP(A262,Väkiluku!A:A,Väkiluku!B:B)</f>
        <v>83106</v>
      </c>
      <c r="E262" s="28">
        <f>_xlfn.XLOOKUP(A262,'[1]Pitopaikat Ruokavirasto'!A:A,'[1]Pitopaikat Ruokavirasto'!B:B)</f>
        <v>127</v>
      </c>
      <c r="F262" s="28">
        <v>167</v>
      </c>
      <c r="G262" s="28">
        <v>202</v>
      </c>
      <c r="H262" s="28">
        <v>0</v>
      </c>
      <c r="I262" s="28">
        <v>159</v>
      </c>
      <c r="J262" s="28">
        <v>123</v>
      </c>
      <c r="K262" s="28">
        <v>111</v>
      </c>
      <c r="L262" s="28">
        <f t="shared" si="8"/>
        <v>762</v>
      </c>
      <c r="M262" s="29">
        <f t="shared" si="9"/>
        <v>9.169013067648546</v>
      </c>
    </row>
    <row r="263" spans="1:13" ht="22.8" customHeight="1" x14ac:dyDescent="0.3">
      <c r="A263" s="26" t="s">
        <v>94</v>
      </c>
      <c r="B263" s="27" t="str">
        <f>_xlfn.XLOOKUP(A263,'[1]Kunnat seutukunnat maakunnat'!C:C,'[1]Kunnat seutukunnat maakunnat'!F:F)</f>
        <v>Uusimaa</v>
      </c>
      <c r="C263" s="27" t="str">
        <f>_xlfn.XLOOKUP(A263,'[1]Kunnat seutukunnat maakunnat'!C:C,'[1]Kunnat seutukunnat maakunnat'!G:G)</f>
        <v>Helsingin seutukunta</v>
      </c>
      <c r="D263" s="28">
        <f>_xlfn.XLOOKUP(A263,Väkiluku!A:A,Väkiluku!B:B)</f>
        <v>10270</v>
      </c>
      <c r="E263" s="28" t="s">
        <v>19</v>
      </c>
      <c r="F263" s="28">
        <v>3</v>
      </c>
      <c r="G263" s="28">
        <v>2</v>
      </c>
      <c r="H263" s="28">
        <v>0</v>
      </c>
      <c r="I263" s="28">
        <v>70</v>
      </c>
      <c r="J263" s="28">
        <v>12</v>
      </c>
      <c r="K263" s="28">
        <v>7</v>
      </c>
      <c r="L263" s="28">
        <f t="shared" si="8"/>
        <v>94</v>
      </c>
      <c r="M263" s="29">
        <f t="shared" si="9"/>
        <v>9.1528724440116846</v>
      </c>
    </row>
    <row r="264" spans="1:13" ht="22.8" customHeight="1" x14ac:dyDescent="0.3">
      <c r="A264" s="26" t="s">
        <v>91</v>
      </c>
      <c r="B264" s="27" t="str">
        <f>_xlfn.XLOOKUP(A264,'[1]Kunnat seutukunnat maakunnat'!C:C,'[1]Kunnat seutukunnat maakunnat'!F:F)</f>
        <v>Pohjanmaa</v>
      </c>
      <c r="C264" s="27" t="str">
        <f>_xlfn.XLOOKUP(A264,'[1]Kunnat seutukunnat maakunnat'!C:C,'[1]Kunnat seutukunnat maakunnat'!G:G)</f>
        <v>Suupohjan rannikkoseutu</v>
      </c>
      <c r="D264" s="28">
        <f>_xlfn.XLOOKUP(A264,Väkiluku!A:A,Väkiluku!B:B)</f>
        <v>1208</v>
      </c>
      <c r="E264" s="28" t="s">
        <v>19</v>
      </c>
      <c r="F264" s="28">
        <v>8</v>
      </c>
      <c r="G264" s="28">
        <v>1</v>
      </c>
      <c r="H264" s="28">
        <v>0</v>
      </c>
      <c r="I264" s="28">
        <v>1</v>
      </c>
      <c r="J264" s="28">
        <v>0</v>
      </c>
      <c r="K264" s="28">
        <v>1</v>
      </c>
      <c r="L264" s="28">
        <f t="shared" si="8"/>
        <v>11</v>
      </c>
      <c r="M264" s="29">
        <f t="shared" si="9"/>
        <v>9.1059602649006628</v>
      </c>
    </row>
    <row r="265" spans="1:13" ht="22.8" customHeight="1" x14ac:dyDescent="0.3">
      <c r="A265" s="26" t="s">
        <v>237</v>
      </c>
      <c r="B265" s="27" t="str">
        <f>_xlfn.XLOOKUP(A265,'[1]Kunnat seutukunnat maakunnat'!C:C,'[1]Kunnat seutukunnat maakunnat'!F:F)</f>
        <v>Kanta-Häme</v>
      </c>
      <c r="C265" s="27" t="str">
        <f>_xlfn.XLOOKUP(A265,'[1]Kunnat seutukunnat maakunnat'!C:C,'[1]Kunnat seutukunnat maakunnat'!G:G)</f>
        <v>Riihimäen seutukunta</v>
      </c>
      <c r="D265" s="28">
        <f>_xlfn.XLOOKUP(A265,Väkiluku!A:A,Väkiluku!B:B)</f>
        <v>28483</v>
      </c>
      <c r="E265" s="28">
        <f>_xlfn.XLOOKUP(A265,'[1]Pitopaikat Ruokavirasto'!A:A,'[1]Pitopaikat Ruokavirasto'!B:B)</f>
        <v>17</v>
      </c>
      <c r="F265" s="28">
        <v>75</v>
      </c>
      <c r="G265" s="28">
        <v>50</v>
      </c>
      <c r="H265" s="28">
        <v>1</v>
      </c>
      <c r="I265" s="28">
        <v>63</v>
      </c>
      <c r="J265" s="28">
        <v>31</v>
      </c>
      <c r="K265" s="28">
        <v>36</v>
      </c>
      <c r="L265" s="28">
        <f t="shared" si="8"/>
        <v>256</v>
      </c>
      <c r="M265" s="29">
        <f t="shared" si="9"/>
        <v>8.9878172945265593</v>
      </c>
    </row>
    <row r="266" spans="1:13" ht="22.8" customHeight="1" x14ac:dyDescent="0.3">
      <c r="A266" s="26" t="s">
        <v>262</v>
      </c>
      <c r="B266" s="27" t="str">
        <f>_xlfn.XLOOKUP(A266,'[1]Kunnat seutukunnat maakunnat'!C:C,'[1]Kunnat seutukunnat maakunnat'!F:F)</f>
        <v>Lappi</v>
      </c>
      <c r="C266" s="27" t="str">
        <f>_xlfn.XLOOKUP(A266,'[1]Kunnat seutukunnat maakunnat'!C:C,'[1]Kunnat seutukunnat maakunnat'!G:G)</f>
        <v>Pohjois-Lapin seutukunta</v>
      </c>
      <c r="D266" s="28">
        <f>_xlfn.XLOOKUP(A266,Väkiluku!A:A,Väkiluku!B:B)</f>
        <v>8126</v>
      </c>
      <c r="E266" s="28">
        <f>_xlfn.XLOOKUP(A266,'[1]Pitopaikat Ruokavirasto'!A:A,'[1]Pitopaikat Ruokavirasto'!B:B)</f>
        <v>22</v>
      </c>
      <c r="F266" s="28">
        <v>18</v>
      </c>
      <c r="G266" s="28">
        <v>28</v>
      </c>
      <c r="H266" s="28">
        <v>0</v>
      </c>
      <c r="I266" s="28">
        <v>10</v>
      </c>
      <c r="J266" s="28">
        <v>13</v>
      </c>
      <c r="K266" s="28">
        <v>4</v>
      </c>
      <c r="L266" s="28">
        <f t="shared" si="8"/>
        <v>73</v>
      </c>
      <c r="M266" s="29">
        <f t="shared" si="9"/>
        <v>8.9835097218803845</v>
      </c>
    </row>
    <row r="267" spans="1:13" ht="22.8" customHeight="1" x14ac:dyDescent="0.3">
      <c r="A267" s="26" t="s">
        <v>133</v>
      </c>
      <c r="B267" s="27" t="str">
        <f>_xlfn.XLOOKUP(A267,'[1]Kunnat seutukunnat maakunnat'!C:C,'[1]Kunnat seutukunnat maakunnat'!F:F)</f>
        <v>Ahvenanmaa</v>
      </c>
      <c r="C267" s="27" t="str">
        <f>_xlfn.XLOOKUP(A267,'[1]Kunnat seutukunnat maakunnat'!C:C,'[1]Kunnat seutukunnat maakunnat'!G:G)</f>
        <v>Ålands skärgård</v>
      </c>
      <c r="D267" s="28">
        <f>_xlfn.XLOOKUP(A267,Väkiluku!A:A,Väkiluku!B:B)</f>
        <v>225</v>
      </c>
      <c r="E267" s="28" t="s">
        <v>19</v>
      </c>
      <c r="F267" s="28">
        <v>0</v>
      </c>
      <c r="G267" s="28">
        <v>0</v>
      </c>
      <c r="H267" s="28">
        <v>0</v>
      </c>
      <c r="I267" s="28">
        <v>0</v>
      </c>
      <c r="J267" s="28">
        <v>0</v>
      </c>
      <c r="K267" s="28">
        <v>2</v>
      </c>
      <c r="L267" s="28">
        <f t="shared" si="8"/>
        <v>2</v>
      </c>
      <c r="M267" s="29">
        <f t="shared" si="9"/>
        <v>8.8888888888888893</v>
      </c>
    </row>
    <row r="268" spans="1:13" ht="22.8" customHeight="1" x14ac:dyDescent="0.3">
      <c r="A268" s="26" t="s">
        <v>101</v>
      </c>
      <c r="B268" s="27" t="str">
        <f>_xlfn.XLOOKUP(A268,'[1]Kunnat seutukunnat maakunnat'!C:C,'[1]Kunnat seutukunnat maakunnat'!F:F)</f>
        <v>Pohjois-Pohjanmaa</v>
      </c>
      <c r="C268" s="27" t="str">
        <f>_xlfn.XLOOKUP(A268,'[1]Kunnat seutukunnat maakunnat'!C:C,'[1]Kunnat seutukunnat maakunnat'!G:G)</f>
        <v>Oulun seutukunta</v>
      </c>
      <c r="D268" s="28">
        <f>_xlfn.XLOOKUP(A268,Väkiluku!A:A,Väkiluku!B:B)</f>
        <v>19514</v>
      </c>
      <c r="E268" s="28">
        <f>_xlfn.XLOOKUP(A268,'[1]Pitopaikat Ruokavirasto'!A:A,'[1]Pitopaikat Ruokavirasto'!B:B)</f>
        <v>19</v>
      </c>
      <c r="F268" s="28">
        <v>42</v>
      </c>
      <c r="G268" s="28">
        <v>47</v>
      </c>
      <c r="H268" s="28">
        <v>0</v>
      </c>
      <c r="I268" s="28">
        <v>41</v>
      </c>
      <c r="J268" s="28">
        <v>16</v>
      </c>
      <c r="K268" s="28">
        <v>27</v>
      </c>
      <c r="L268" s="28">
        <f t="shared" si="8"/>
        <v>173</v>
      </c>
      <c r="M268" s="29">
        <f t="shared" si="9"/>
        <v>8.8654299477298348</v>
      </c>
    </row>
    <row r="269" spans="1:13" ht="22.8" customHeight="1" x14ac:dyDescent="0.3">
      <c r="A269" s="26" t="s">
        <v>293</v>
      </c>
      <c r="B269" s="27" t="str">
        <f>_xlfn.XLOOKUP(A269,'[1]Kunnat seutukunnat maakunnat'!C:C,'[1]Kunnat seutukunnat maakunnat'!F:F)</f>
        <v>Lappi</v>
      </c>
      <c r="C269" s="27" t="str">
        <f>_xlfn.XLOOKUP(A269,'[1]Kunnat seutukunnat maakunnat'!C:C,'[1]Kunnat seutukunnat maakunnat'!G:G)</f>
        <v>Pohjois-Lapin seutukunta</v>
      </c>
      <c r="D269" s="28">
        <f>_xlfn.XLOOKUP(A269,Väkiluku!A:A,Väkiluku!B:B)</f>
        <v>1139</v>
      </c>
      <c r="E269" s="28" t="s">
        <v>19</v>
      </c>
      <c r="F269" s="28">
        <v>7</v>
      </c>
      <c r="G269" s="28">
        <v>1</v>
      </c>
      <c r="H269" s="28">
        <v>0</v>
      </c>
      <c r="I269" s="28">
        <v>0</v>
      </c>
      <c r="J269" s="28">
        <v>2</v>
      </c>
      <c r="K269" s="28">
        <v>0</v>
      </c>
      <c r="L269" s="28">
        <f t="shared" si="8"/>
        <v>10</v>
      </c>
      <c r="M269" s="29">
        <f t="shared" si="9"/>
        <v>8.7796312554872689</v>
      </c>
    </row>
    <row r="270" spans="1:13" ht="22.8" customHeight="1" x14ac:dyDescent="0.3">
      <c r="A270" s="26" t="s">
        <v>267</v>
      </c>
      <c r="B270" s="27" t="str">
        <f>_xlfn.XLOOKUP(A270,'[1]Kunnat seutukunnat maakunnat'!C:C,'[1]Kunnat seutukunnat maakunnat'!F:F)</f>
        <v>Ahvenanmaa</v>
      </c>
      <c r="C270" s="27" t="str">
        <f>_xlfn.XLOOKUP(A270,'[1]Kunnat seutukunnat maakunnat'!C:C,'[1]Kunnat seutukunnat maakunnat'!G:G)</f>
        <v>Ålands skärgård</v>
      </c>
      <c r="D270" s="28">
        <f>_xlfn.XLOOKUP(A270,Väkiluku!A:A,Väkiluku!B:B)</f>
        <v>115</v>
      </c>
      <c r="E270" s="28" t="s">
        <v>19</v>
      </c>
      <c r="F270" s="28">
        <v>0</v>
      </c>
      <c r="G270" s="28">
        <v>0</v>
      </c>
      <c r="H270" s="28">
        <v>0</v>
      </c>
      <c r="I270" s="28">
        <v>1</v>
      </c>
      <c r="J270" s="28">
        <v>0</v>
      </c>
      <c r="K270" s="28">
        <v>0</v>
      </c>
      <c r="L270" s="28">
        <f t="shared" si="8"/>
        <v>1</v>
      </c>
      <c r="M270" s="29">
        <f t="shared" si="9"/>
        <v>8.695652173913043</v>
      </c>
    </row>
    <row r="271" spans="1:13" ht="22.8" customHeight="1" x14ac:dyDescent="0.3">
      <c r="A271" s="26" t="s">
        <v>171</v>
      </c>
      <c r="B271" s="27" t="str">
        <f>_xlfn.XLOOKUP(A271,'[1]Kunnat seutukunnat maakunnat'!C:C,'[1]Kunnat seutukunnat maakunnat'!F:F)</f>
        <v>Lappi</v>
      </c>
      <c r="C271" s="27" t="str">
        <f>_xlfn.XLOOKUP(A271,'[1]Kunnat seutukunnat maakunnat'!C:C,'[1]Kunnat seutukunnat maakunnat'!G:G)</f>
        <v>Tunturi-Lapin seutukunta</v>
      </c>
      <c r="D271" s="28">
        <f>_xlfn.XLOOKUP(A271,Väkiluku!A:A,Väkiluku!B:B)</f>
        <v>2325</v>
      </c>
      <c r="E271" s="28">
        <f>_xlfn.XLOOKUP(A271,'[1]Pitopaikat Ruokavirasto'!A:A,'[1]Pitopaikat Ruokavirasto'!B:B)</f>
        <v>11</v>
      </c>
      <c r="F271" s="28">
        <v>9</v>
      </c>
      <c r="G271" s="28">
        <v>3</v>
      </c>
      <c r="H271" s="28">
        <v>0</v>
      </c>
      <c r="I271" s="28">
        <v>2</v>
      </c>
      <c r="J271" s="28">
        <v>4</v>
      </c>
      <c r="K271" s="28">
        <v>2</v>
      </c>
      <c r="L271" s="28">
        <f t="shared" si="8"/>
        <v>20</v>
      </c>
      <c r="M271" s="29">
        <f t="shared" si="9"/>
        <v>8.6021505376344081</v>
      </c>
    </row>
    <row r="272" spans="1:13" ht="22.8" customHeight="1" x14ac:dyDescent="0.3">
      <c r="A272" s="26" t="s">
        <v>238</v>
      </c>
      <c r="B272" s="27" t="str">
        <f>_xlfn.XLOOKUP(A272,'[1]Kunnat seutukunnat maakunnat'!C:C,'[1]Kunnat seutukunnat maakunnat'!F:F)</f>
        <v>Kainuu</v>
      </c>
      <c r="C272" s="27" t="str">
        <f>_xlfn.XLOOKUP(A272,'[1]Kunnat seutukunnat maakunnat'!C:C,'[1]Kunnat seutukunnat maakunnat'!G:G)</f>
        <v>Kajaanin seutukunta</v>
      </c>
      <c r="D272" s="28">
        <f>_xlfn.XLOOKUP(A272,Väkiluku!A:A,Väkiluku!B:B)</f>
        <v>1164</v>
      </c>
      <c r="E272" s="28" t="s">
        <v>19</v>
      </c>
      <c r="F272" s="28">
        <v>0</v>
      </c>
      <c r="G272" s="28">
        <v>5</v>
      </c>
      <c r="H272" s="28">
        <v>0</v>
      </c>
      <c r="I272" s="28">
        <v>4</v>
      </c>
      <c r="J272" s="28">
        <v>0</v>
      </c>
      <c r="K272" s="28">
        <v>1</v>
      </c>
      <c r="L272" s="28">
        <f t="shared" si="8"/>
        <v>10</v>
      </c>
      <c r="M272" s="29">
        <f t="shared" si="9"/>
        <v>8.5910652920962196</v>
      </c>
    </row>
    <row r="273" spans="1:13" ht="22.8" customHeight="1" x14ac:dyDescent="0.3">
      <c r="A273" s="26" t="s">
        <v>232</v>
      </c>
      <c r="B273" s="27" t="str">
        <f>_xlfn.XLOOKUP(A273,'[1]Kunnat seutukunnat maakunnat'!C:C,'[1]Kunnat seutukunnat maakunnat'!F:F)</f>
        <v>Satakunta</v>
      </c>
      <c r="C273" s="27" t="str">
        <f>_xlfn.XLOOKUP(A273,'[1]Kunnat seutukunnat maakunnat'!C:C,'[1]Kunnat seutukunnat maakunnat'!G:G)</f>
        <v>Rauman seutukunta</v>
      </c>
      <c r="D273" s="28">
        <f>_xlfn.XLOOKUP(A273,Väkiluku!A:A,Väkiluku!B:B)</f>
        <v>38832</v>
      </c>
      <c r="E273" s="28">
        <f>_xlfn.XLOOKUP(A273,'[1]Pitopaikat Ruokavirasto'!A:A,'[1]Pitopaikat Ruokavirasto'!B:B)</f>
        <v>60</v>
      </c>
      <c r="F273" s="28">
        <v>50</v>
      </c>
      <c r="G273" s="28">
        <v>108</v>
      </c>
      <c r="H273" s="28">
        <v>0</v>
      </c>
      <c r="I273" s="28">
        <v>48</v>
      </c>
      <c r="J273" s="28">
        <v>93</v>
      </c>
      <c r="K273" s="28">
        <v>34</v>
      </c>
      <c r="L273" s="28">
        <f t="shared" si="8"/>
        <v>333</v>
      </c>
      <c r="M273" s="29">
        <f t="shared" si="9"/>
        <v>8.5754017305315209</v>
      </c>
    </row>
    <row r="274" spans="1:13" ht="22.8" customHeight="1" x14ac:dyDescent="0.3">
      <c r="A274" s="26" t="s">
        <v>214</v>
      </c>
      <c r="B274" s="27" t="str">
        <f>_xlfn.XLOOKUP(A274,'[1]Kunnat seutukunnat maakunnat'!C:C,'[1]Kunnat seutukunnat maakunnat'!F:F)</f>
        <v>Lappi</v>
      </c>
      <c r="C274" s="27" t="str">
        <f>_xlfn.XLOOKUP(A274,'[1]Kunnat seutukunnat maakunnat'!C:C,'[1]Kunnat seutukunnat maakunnat'!G:G)</f>
        <v>Itä-Lapin seutukunta</v>
      </c>
      <c r="D274" s="28">
        <f>_xlfn.XLOOKUP(A274,Väkiluku!A:A,Väkiluku!B:B)</f>
        <v>2923</v>
      </c>
      <c r="E274" s="28">
        <f>_xlfn.XLOOKUP(A274,'[1]Pitopaikat Ruokavirasto'!A:A,'[1]Pitopaikat Ruokavirasto'!B:B)</f>
        <v>11</v>
      </c>
      <c r="F274" s="28">
        <v>6</v>
      </c>
      <c r="G274" s="28">
        <v>11</v>
      </c>
      <c r="H274" s="28">
        <v>0</v>
      </c>
      <c r="I274" s="28">
        <v>0</v>
      </c>
      <c r="J274" s="28">
        <v>4</v>
      </c>
      <c r="K274" s="28">
        <v>4</v>
      </c>
      <c r="L274" s="28">
        <f t="shared" si="8"/>
        <v>25</v>
      </c>
      <c r="M274" s="29">
        <f t="shared" si="9"/>
        <v>8.5528566541224773</v>
      </c>
    </row>
    <row r="275" spans="1:13" ht="22.8" customHeight="1" x14ac:dyDescent="0.3">
      <c r="A275" s="26" t="s">
        <v>78</v>
      </c>
      <c r="B275" s="27" t="str">
        <f>_xlfn.XLOOKUP(A275,'[1]Kunnat seutukunnat maakunnat'!C:C,'[1]Kunnat seutukunnat maakunnat'!F:F)</f>
        <v>Varsinais-Suomi</v>
      </c>
      <c r="C275" s="27" t="str">
        <f>_xlfn.XLOOKUP(A275,'[1]Kunnat seutukunnat maakunnat'!C:C,'[1]Kunnat seutukunnat maakunnat'!G:G)</f>
        <v>Turun seutukunta</v>
      </c>
      <c r="D275" s="28">
        <f>_xlfn.XLOOKUP(A275,Väkiluku!A:A,Väkiluku!B:B)</f>
        <v>36339</v>
      </c>
      <c r="E275" s="28">
        <f>_xlfn.XLOOKUP(A275,'[1]Pitopaikat Ruokavirasto'!A:A,'[1]Pitopaikat Ruokavirasto'!B:B)</f>
        <v>47</v>
      </c>
      <c r="F275" s="28">
        <v>37</v>
      </c>
      <c r="G275" s="28">
        <v>57</v>
      </c>
      <c r="H275" s="28">
        <v>0</v>
      </c>
      <c r="I275" s="28">
        <v>108</v>
      </c>
      <c r="J275" s="28">
        <v>62</v>
      </c>
      <c r="K275" s="28">
        <v>46</v>
      </c>
      <c r="L275" s="28">
        <f t="shared" si="8"/>
        <v>310</v>
      </c>
      <c r="M275" s="29">
        <f t="shared" si="9"/>
        <v>8.5307796031811556</v>
      </c>
    </row>
    <row r="276" spans="1:13" ht="22.8" customHeight="1" x14ac:dyDescent="0.3">
      <c r="A276" s="26" t="s">
        <v>312</v>
      </c>
      <c r="B276" s="27" t="str">
        <f>_xlfn.XLOOKUP(A276,'[1]Kunnat seutukunnat maakunnat'!C:C,'[1]Kunnat seutukunnat maakunnat'!F:F)</f>
        <v>Ahvenanmaa</v>
      </c>
      <c r="C276" s="27" t="str">
        <f>_xlfn.XLOOKUP(A276,'[1]Kunnat seutukunnat maakunnat'!C:C,'[1]Kunnat seutukunnat maakunnat'!G:G)</f>
        <v>Ålands skärgård</v>
      </c>
      <c r="D276" s="28">
        <f>_xlfn.XLOOKUP(A276,Väkiluku!A:A,Väkiluku!B:B)</f>
        <v>471</v>
      </c>
      <c r="E276" s="28" t="s">
        <v>19</v>
      </c>
      <c r="F276" s="28">
        <v>1</v>
      </c>
      <c r="G276" s="28">
        <v>0</v>
      </c>
      <c r="H276" s="28">
        <v>0</v>
      </c>
      <c r="I276" s="28">
        <v>0</v>
      </c>
      <c r="J276" s="28">
        <v>2</v>
      </c>
      <c r="K276" s="28">
        <v>1</v>
      </c>
      <c r="L276" s="28">
        <f t="shared" si="8"/>
        <v>4</v>
      </c>
      <c r="M276" s="29">
        <f t="shared" si="9"/>
        <v>8.4925690021231421</v>
      </c>
    </row>
    <row r="277" spans="1:13" ht="22.8" customHeight="1" x14ac:dyDescent="0.3">
      <c r="A277" s="26" t="s">
        <v>129</v>
      </c>
      <c r="B277" s="27" t="str">
        <f>_xlfn.XLOOKUP(A277,'[1]Kunnat seutukunnat maakunnat'!C:C,'[1]Kunnat seutukunnat maakunnat'!F:F)</f>
        <v>Pohjois-Pohjanmaa</v>
      </c>
      <c r="C277" s="27" t="str">
        <f>_xlfn.XLOOKUP(A277,'[1]Kunnat seutukunnat maakunnat'!C:C,'[1]Kunnat seutukunnat maakunnat'!G:G)</f>
        <v>Koillismaan seutukunta</v>
      </c>
      <c r="D277" s="28">
        <f>_xlfn.XLOOKUP(A277,Väkiluku!A:A,Väkiluku!B:B)</f>
        <v>15019</v>
      </c>
      <c r="E277" s="28">
        <f>_xlfn.XLOOKUP(A277,'[1]Pitopaikat Ruokavirasto'!A:A,'[1]Pitopaikat Ruokavirasto'!B:B)</f>
        <v>36</v>
      </c>
      <c r="F277" s="28">
        <v>25</v>
      </c>
      <c r="G277" s="28">
        <v>42</v>
      </c>
      <c r="H277" s="28">
        <v>0</v>
      </c>
      <c r="I277" s="28">
        <v>16</v>
      </c>
      <c r="J277" s="28">
        <v>29</v>
      </c>
      <c r="K277" s="28">
        <v>14</v>
      </c>
      <c r="L277" s="28">
        <f t="shared" si="8"/>
        <v>126</v>
      </c>
      <c r="M277" s="29">
        <f t="shared" si="9"/>
        <v>8.3893734602836414</v>
      </c>
    </row>
    <row r="278" spans="1:13" ht="22.8" customHeight="1" x14ac:dyDescent="0.3">
      <c r="A278" s="26" t="s">
        <v>120</v>
      </c>
      <c r="B278" s="27" t="str">
        <f>_xlfn.XLOOKUP(A278,'[1]Kunnat seutukunnat maakunnat'!C:C,'[1]Kunnat seutukunnat maakunnat'!F:F)</f>
        <v>Pohjanmaa</v>
      </c>
      <c r="C278" s="27" t="str">
        <f>_xlfn.XLOOKUP(A278,'[1]Kunnat seutukunnat maakunnat'!C:C,'[1]Kunnat seutukunnat maakunnat'!G:G)</f>
        <v>Suupohjan rannikkoseutu</v>
      </c>
      <c r="D278" s="28">
        <f>_xlfn.XLOOKUP(A278,Väkiluku!A:A,Väkiluku!B:B)</f>
        <v>6199</v>
      </c>
      <c r="E278" s="28">
        <f>_xlfn.XLOOKUP(A278,'[1]Pitopaikat Ruokavirasto'!A:A,'[1]Pitopaikat Ruokavirasto'!B:B)</f>
        <v>13</v>
      </c>
      <c r="F278" s="28">
        <v>8</v>
      </c>
      <c r="G278" s="28">
        <v>12</v>
      </c>
      <c r="H278" s="28">
        <v>0</v>
      </c>
      <c r="I278" s="28">
        <v>13</v>
      </c>
      <c r="J278" s="28">
        <v>12</v>
      </c>
      <c r="K278" s="28">
        <v>7</v>
      </c>
      <c r="L278" s="28">
        <f t="shared" si="8"/>
        <v>52</v>
      </c>
      <c r="M278" s="29">
        <f t="shared" si="9"/>
        <v>8.3884497499596709</v>
      </c>
    </row>
    <row r="279" spans="1:13" ht="22.8" customHeight="1" x14ac:dyDescent="0.3">
      <c r="A279" s="26" t="s">
        <v>275</v>
      </c>
      <c r="B279" s="27" t="str">
        <f>_xlfn.XLOOKUP(A279,'[1]Kunnat seutukunnat maakunnat'!C:C,'[1]Kunnat seutukunnat maakunnat'!F:F)</f>
        <v>Pohjois-Pohjanmaa</v>
      </c>
      <c r="C279" s="27" t="str">
        <f>_xlfn.XLOOKUP(A279,'[1]Kunnat seutukunnat maakunnat'!C:C,'[1]Kunnat seutukunnat maakunnat'!G:G)</f>
        <v>Koillismaan seutukunta</v>
      </c>
      <c r="D279" s="28">
        <f>_xlfn.XLOOKUP(A279,Väkiluku!A:A,Väkiluku!B:B)</f>
        <v>3731</v>
      </c>
      <c r="E279" s="28">
        <f>_xlfn.XLOOKUP(A279,'[1]Pitopaikat Ruokavirasto'!A:A,'[1]Pitopaikat Ruokavirasto'!B:B)</f>
        <v>9</v>
      </c>
      <c r="F279" s="28">
        <v>9</v>
      </c>
      <c r="G279" s="28">
        <v>5</v>
      </c>
      <c r="H279" s="28">
        <v>0</v>
      </c>
      <c r="I279" s="28">
        <v>2</v>
      </c>
      <c r="J279" s="28">
        <v>4</v>
      </c>
      <c r="K279" s="28">
        <v>11</v>
      </c>
      <c r="L279" s="28">
        <f t="shared" si="8"/>
        <v>31</v>
      </c>
      <c r="M279" s="29">
        <f t="shared" si="9"/>
        <v>8.3087644063253823</v>
      </c>
    </row>
    <row r="280" spans="1:13" ht="22.8" customHeight="1" x14ac:dyDescent="0.3">
      <c r="A280" s="26" t="s">
        <v>77</v>
      </c>
      <c r="B280" s="27" t="str">
        <f>_xlfn.XLOOKUP(A280,'[1]Kunnat seutukunnat maakunnat'!C:C,'[1]Kunnat seutukunnat maakunnat'!F:F)</f>
        <v>Uusimaa</v>
      </c>
      <c r="C280" s="27" t="str">
        <f>_xlfn.XLOOKUP(A280,'[1]Kunnat seutukunnat maakunnat'!C:C,'[1]Kunnat seutukunnat maakunnat'!G:G)</f>
        <v>Helsingin seutukunta</v>
      </c>
      <c r="D280" s="28">
        <f>_xlfn.XLOOKUP(A280,Väkiluku!A:A,Väkiluku!B:B)</f>
        <v>46490</v>
      </c>
      <c r="E280" s="28">
        <f>_xlfn.XLOOKUP(A280,'[1]Pitopaikat Ruokavirasto'!A:A,'[1]Pitopaikat Ruokavirasto'!B:B)</f>
        <v>9</v>
      </c>
      <c r="F280" s="28">
        <v>46</v>
      </c>
      <c r="G280" s="28">
        <v>64</v>
      </c>
      <c r="H280" s="28">
        <v>0</v>
      </c>
      <c r="I280" s="28">
        <v>150</v>
      </c>
      <c r="J280" s="28">
        <v>75</v>
      </c>
      <c r="K280" s="28">
        <v>45</v>
      </c>
      <c r="L280" s="28">
        <f t="shared" si="8"/>
        <v>380</v>
      </c>
      <c r="M280" s="29">
        <f t="shared" si="9"/>
        <v>8.1738008173800818</v>
      </c>
    </row>
    <row r="281" spans="1:13" ht="22.8" customHeight="1" x14ac:dyDescent="0.3">
      <c r="A281" s="26" t="s">
        <v>208</v>
      </c>
      <c r="B281" s="27" t="str">
        <f>_xlfn.XLOOKUP(A281,'[1]Kunnat seutukunnat maakunnat'!C:C,'[1]Kunnat seutukunnat maakunnat'!F:F)</f>
        <v>Pirkanmaa</v>
      </c>
      <c r="C281" s="27" t="str">
        <f>_xlfn.XLOOKUP(A281,'[1]Kunnat seutukunnat maakunnat'!C:C,'[1]Kunnat seutukunnat maakunnat'!G:G)</f>
        <v>Tampereen seutukunta</v>
      </c>
      <c r="D281" s="28">
        <f>_xlfn.XLOOKUP(A281,Väkiluku!A:A,Väkiluku!B:B)</f>
        <v>20763</v>
      </c>
      <c r="E281" s="28">
        <f>_xlfn.XLOOKUP(A281,'[1]Pitopaikat Ruokavirasto'!A:A,'[1]Pitopaikat Ruokavirasto'!B:B)</f>
        <v>27</v>
      </c>
      <c r="F281" s="28">
        <v>49</v>
      </c>
      <c r="G281" s="28">
        <v>30</v>
      </c>
      <c r="H281" s="28">
        <v>0</v>
      </c>
      <c r="I281" s="28">
        <v>28</v>
      </c>
      <c r="J281" s="28">
        <v>33</v>
      </c>
      <c r="K281" s="28">
        <v>26</v>
      </c>
      <c r="L281" s="28">
        <f t="shared" si="8"/>
        <v>166</v>
      </c>
      <c r="M281" s="29">
        <f t="shared" si="9"/>
        <v>7.9949910899195675</v>
      </c>
    </row>
    <row r="282" spans="1:13" ht="22.8" customHeight="1" x14ac:dyDescent="0.3">
      <c r="A282" s="26" t="s">
        <v>179</v>
      </c>
      <c r="B282" s="27" t="str">
        <f>_xlfn.XLOOKUP(A282,'[1]Kunnat seutukunnat maakunnat'!C:C,'[1]Kunnat seutukunnat maakunnat'!F:F)</f>
        <v>Varsinais-Suomi</v>
      </c>
      <c r="C282" s="27" t="str">
        <f>_xlfn.XLOOKUP(A282,'[1]Kunnat seutukunnat maakunnat'!C:C,'[1]Kunnat seutukunnat maakunnat'!G:G)</f>
        <v>Turun seutukunta</v>
      </c>
      <c r="D282" s="28">
        <f>_xlfn.XLOOKUP(A282,Väkiluku!A:A,Väkiluku!B:B)</f>
        <v>19999</v>
      </c>
      <c r="E282" s="28">
        <f>_xlfn.XLOOKUP(A282,'[1]Pitopaikat Ruokavirasto'!A:A,'[1]Pitopaikat Ruokavirasto'!B:B)</f>
        <v>20</v>
      </c>
      <c r="F282" s="28">
        <v>17</v>
      </c>
      <c r="G282" s="28">
        <v>39</v>
      </c>
      <c r="H282" s="28">
        <v>0</v>
      </c>
      <c r="I282" s="28">
        <v>43</v>
      </c>
      <c r="J282" s="28">
        <v>44</v>
      </c>
      <c r="K282" s="28">
        <v>16</v>
      </c>
      <c r="L282" s="28">
        <f t="shared" si="8"/>
        <v>159</v>
      </c>
      <c r="M282" s="29">
        <f t="shared" si="9"/>
        <v>7.9503975198759944</v>
      </c>
    </row>
    <row r="283" spans="1:13" ht="22.8" customHeight="1" x14ac:dyDescent="0.3">
      <c r="A283" s="26" t="s">
        <v>122</v>
      </c>
      <c r="B283" s="27" t="str">
        <f>_xlfn.XLOOKUP(A283,'[1]Kunnat seutukunnat maakunnat'!C:C,'[1]Kunnat seutukunnat maakunnat'!F:F)</f>
        <v>Kainuu</v>
      </c>
      <c r="C283" s="27" t="str">
        <f>_xlfn.XLOOKUP(A283,'[1]Kunnat seutukunnat maakunnat'!C:C,'[1]Kunnat seutukunnat maakunnat'!G:G)</f>
        <v>Kehys-Kainuun seutukunta</v>
      </c>
      <c r="D283" s="28">
        <f>_xlfn.XLOOKUP(A283,Väkiluku!A:A,Väkiluku!B:B)</f>
        <v>7582</v>
      </c>
      <c r="E283" s="28">
        <f>_xlfn.XLOOKUP(A283,'[1]Pitopaikat Ruokavirasto'!A:A,'[1]Pitopaikat Ruokavirasto'!B:B)</f>
        <v>19</v>
      </c>
      <c r="F283" s="28">
        <v>20</v>
      </c>
      <c r="G283" s="28">
        <v>19</v>
      </c>
      <c r="H283" s="28">
        <v>1</v>
      </c>
      <c r="I283" s="28">
        <v>2</v>
      </c>
      <c r="J283" s="28">
        <v>15</v>
      </c>
      <c r="K283" s="28">
        <v>3</v>
      </c>
      <c r="L283" s="28">
        <f t="shared" si="8"/>
        <v>60</v>
      </c>
      <c r="M283" s="29">
        <f t="shared" si="9"/>
        <v>7.9134792930625171</v>
      </c>
    </row>
    <row r="284" spans="1:13" ht="22.8" customHeight="1" x14ac:dyDescent="0.3">
      <c r="A284" s="26" t="s">
        <v>66</v>
      </c>
      <c r="B284" s="27" t="str">
        <f>_xlfn.XLOOKUP(A284,'[1]Kunnat seutukunnat maakunnat'!C:C,'[1]Kunnat seutukunnat maakunnat'!F:F)</f>
        <v>Pohjois-Karjala</v>
      </c>
      <c r="C284" s="27" t="str">
        <f>_xlfn.XLOOKUP(A284,'[1]Kunnat seutukunnat maakunnat'!C:C,'[1]Kunnat seutukunnat maakunnat'!G:G)</f>
        <v>Joensuun seutukunta</v>
      </c>
      <c r="D284" s="28">
        <f>_xlfn.XLOOKUP(A284,Väkiluku!A:A,Väkiluku!B:B)</f>
        <v>78062</v>
      </c>
      <c r="E284" s="28">
        <f>_xlfn.XLOOKUP(A284,'[1]Pitopaikat Ruokavirasto'!A:A,'[1]Pitopaikat Ruokavirasto'!B:B)</f>
        <v>109</v>
      </c>
      <c r="F284" s="28">
        <v>157</v>
      </c>
      <c r="G284" s="28">
        <v>180</v>
      </c>
      <c r="H284" s="28">
        <v>1</v>
      </c>
      <c r="I284" s="28">
        <v>106</v>
      </c>
      <c r="J284" s="28">
        <v>95</v>
      </c>
      <c r="K284" s="28">
        <v>74</v>
      </c>
      <c r="L284" s="28">
        <f t="shared" si="8"/>
        <v>613</v>
      </c>
      <c r="M284" s="29">
        <f t="shared" si="9"/>
        <v>7.8527324434423917</v>
      </c>
    </row>
    <row r="285" spans="1:13" ht="22.8" customHeight="1" x14ac:dyDescent="0.3">
      <c r="A285" s="26" t="s">
        <v>270</v>
      </c>
      <c r="B285" s="27" t="str">
        <f>_xlfn.XLOOKUP(A285,'[1]Kunnat seutukunnat maakunnat'!C:C,'[1]Kunnat seutukunnat maakunnat'!F:F)</f>
        <v>Kainuu</v>
      </c>
      <c r="C285" s="27" t="str">
        <f>_xlfn.XLOOKUP(A285,'[1]Kunnat seutukunnat maakunnat'!C:C,'[1]Kunnat seutukunnat maakunnat'!G:G)</f>
        <v>Kehys-Kainuun seutukunta</v>
      </c>
      <c r="D285" s="28">
        <f>_xlfn.XLOOKUP(A285,Väkiluku!A:A,Väkiluku!B:B)</f>
        <v>7172</v>
      </c>
      <c r="E285" s="28">
        <f>_xlfn.XLOOKUP(A285,'[1]Pitopaikat Ruokavirasto'!A:A,'[1]Pitopaikat Ruokavirasto'!B:B)</f>
        <v>14</v>
      </c>
      <c r="F285" s="28">
        <v>22</v>
      </c>
      <c r="G285" s="28">
        <v>9</v>
      </c>
      <c r="H285" s="28">
        <v>1</v>
      </c>
      <c r="I285" s="28">
        <v>2</v>
      </c>
      <c r="J285" s="28">
        <v>18</v>
      </c>
      <c r="K285" s="28">
        <v>4</v>
      </c>
      <c r="L285" s="28">
        <f t="shared" si="8"/>
        <v>56</v>
      </c>
      <c r="M285" s="29">
        <f t="shared" si="9"/>
        <v>7.8081427774679311</v>
      </c>
    </row>
    <row r="286" spans="1:13" ht="22.8" customHeight="1" x14ac:dyDescent="0.3">
      <c r="A286" s="26" t="s">
        <v>43</v>
      </c>
      <c r="B286" s="27" t="str">
        <f>_xlfn.XLOOKUP(A286,'[1]Kunnat seutukunnat maakunnat'!C:C,'[1]Kunnat seutukunnat maakunnat'!F:F)</f>
        <v>Päijät-Häme</v>
      </c>
      <c r="C286" s="27" t="str">
        <f>_xlfn.XLOOKUP(A286,'[1]Kunnat seutukunnat maakunnat'!C:C,'[1]Kunnat seutukunnat maakunnat'!G:G)</f>
        <v>Lahden seutukunta</v>
      </c>
      <c r="D286" s="28">
        <f>_xlfn.XLOOKUP(A286,Väkiluku!A:A,Väkiluku!B:B)</f>
        <v>17953</v>
      </c>
      <c r="E286" s="28">
        <f>_xlfn.XLOOKUP(A286,'[1]Pitopaikat Ruokavirasto'!A:A,'[1]Pitopaikat Ruokavirasto'!B:B)</f>
        <v>34</v>
      </c>
      <c r="F286" s="28">
        <v>34</v>
      </c>
      <c r="G286" s="28">
        <v>43</v>
      </c>
      <c r="H286" s="28">
        <v>0</v>
      </c>
      <c r="I286" s="28">
        <v>18</v>
      </c>
      <c r="J286" s="28">
        <v>26</v>
      </c>
      <c r="K286" s="28">
        <v>19</v>
      </c>
      <c r="L286" s="28">
        <f t="shared" si="8"/>
        <v>140</v>
      </c>
      <c r="M286" s="29">
        <f t="shared" si="9"/>
        <v>7.7981395866986025</v>
      </c>
    </row>
    <row r="287" spans="1:13" ht="22.8" customHeight="1" x14ac:dyDescent="0.3">
      <c r="A287" s="26" t="s">
        <v>134</v>
      </c>
      <c r="B287" s="27" t="str">
        <f>_xlfn.XLOOKUP(A287,'[1]Kunnat seutukunnat maakunnat'!C:C,'[1]Kunnat seutukunnat maakunnat'!F:F)</f>
        <v>Päijät-Häme</v>
      </c>
      <c r="C287" s="27" t="str">
        <f>_xlfn.XLOOKUP(A287,'[1]Kunnat seutukunnat maakunnat'!C:C,'[1]Kunnat seutukunnat maakunnat'!G:G)</f>
        <v>Lahden seutukunta</v>
      </c>
      <c r="D287" s="28">
        <f>_xlfn.XLOOKUP(A287,Väkiluku!A:A,Väkiluku!B:B)</f>
        <v>120693</v>
      </c>
      <c r="E287" s="28">
        <f>_xlfn.XLOOKUP(A287,'[1]Pitopaikat Ruokavirasto'!A:A,'[1]Pitopaikat Ruokavirasto'!B:B)</f>
        <v>64</v>
      </c>
      <c r="F287" s="28">
        <v>298</v>
      </c>
      <c r="G287" s="28">
        <v>213</v>
      </c>
      <c r="H287" s="28">
        <v>2</v>
      </c>
      <c r="I287" s="28">
        <v>183</v>
      </c>
      <c r="J287" s="28">
        <v>109</v>
      </c>
      <c r="K287" s="28">
        <v>71</v>
      </c>
      <c r="L287" s="28">
        <f t="shared" si="8"/>
        <v>876</v>
      </c>
      <c r="M287" s="29">
        <f t="shared" si="9"/>
        <v>7.2580845616564345</v>
      </c>
    </row>
    <row r="288" spans="1:13" ht="22.8" customHeight="1" x14ac:dyDescent="0.3">
      <c r="A288" s="26" t="s">
        <v>239</v>
      </c>
      <c r="B288" s="27" t="str">
        <f>_xlfn.XLOOKUP(A288,'[1]Kunnat seutukunnat maakunnat'!C:C,'[1]Kunnat seutukunnat maakunnat'!F:F)</f>
        <v>Lappi</v>
      </c>
      <c r="C288" s="27" t="str">
        <f>_xlfn.XLOOKUP(A288,'[1]Kunnat seutukunnat maakunnat'!C:C,'[1]Kunnat seutukunnat maakunnat'!G:G)</f>
        <v>Rovaniemen seutukunta</v>
      </c>
      <c r="D288" s="28">
        <f>_xlfn.XLOOKUP(A288,Väkiluku!A:A,Väkiluku!B:B)</f>
        <v>65286</v>
      </c>
      <c r="E288" s="28">
        <f>_xlfn.XLOOKUP(A288,'[1]Pitopaikat Ruokavirasto'!A:A,'[1]Pitopaikat Ruokavirasto'!B:B)</f>
        <v>72</v>
      </c>
      <c r="F288" s="28">
        <v>160</v>
      </c>
      <c r="G288" s="28">
        <v>133</v>
      </c>
      <c r="H288" s="28">
        <v>1</v>
      </c>
      <c r="I288" s="28">
        <v>55</v>
      </c>
      <c r="J288" s="28">
        <v>66</v>
      </c>
      <c r="K288" s="28">
        <v>58</v>
      </c>
      <c r="L288" s="28">
        <f t="shared" si="8"/>
        <v>473</v>
      </c>
      <c r="M288" s="29">
        <f t="shared" si="9"/>
        <v>7.2450448794534816</v>
      </c>
    </row>
    <row r="289" spans="1:13" ht="22.8" customHeight="1" x14ac:dyDescent="0.3">
      <c r="A289" s="26" t="s">
        <v>124</v>
      </c>
      <c r="B289" s="27" t="str">
        <f>_xlfn.XLOOKUP(A289,'[1]Kunnat seutukunnat maakunnat'!C:C,'[1]Kunnat seutukunnat maakunnat'!F:F)</f>
        <v>Ahvenanmaa</v>
      </c>
      <c r="C289" s="27" t="str">
        <f>_xlfn.XLOOKUP(A289,'[1]Kunnat seutukunnat maakunnat'!C:C,'[1]Kunnat seutukunnat maakunnat'!G:G)</f>
        <v>Ålands skärgård</v>
      </c>
      <c r="D289" s="28">
        <f>_xlfn.XLOOKUP(A289,Väkiluku!A:A,Väkiluku!B:B)</f>
        <v>290</v>
      </c>
      <c r="E289" s="28" t="s">
        <v>19</v>
      </c>
      <c r="F289" s="28">
        <v>0</v>
      </c>
      <c r="G289" s="28">
        <v>0</v>
      </c>
      <c r="H289" s="28">
        <v>0</v>
      </c>
      <c r="I289" s="28">
        <v>0</v>
      </c>
      <c r="J289" s="28">
        <v>2</v>
      </c>
      <c r="K289" s="28">
        <v>0</v>
      </c>
      <c r="L289" s="28">
        <f t="shared" si="8"/>
        <v>2</v>
      </c>
      <c r="M289" s="29">
        <f t="shared" si="9"/>
        <v>6.8965517241379315</v>
      </c>
    </row>
    <row r="290" spans="1:13" ht="22.8" customHeight="1" x14ac:dyDescent="0.3">
      <c r="A290" s="26" t="s">
        <v>74</v>
      </c>
      <c r="B290" s="27" t="str">
        <f>_xlfn.XLOOKUP(A290,'[1]Kunnat seutukunnat maakunnat'!C:C,'[1]Kunnat seutukunnat maakunnat'!F:F)</f>
        <v>Keski-Suomi</v>
      </c>
      <c r="C290" s="27" t="str">
        <f>_xlfn.XLOOKUP(A290,'[1]Kunnat seutukunnat maakunnat'!C:C,'[1]Kunnat seutukunnat maakunnat'!G:G)</f>
        <v>Jyväskylän seutukunta</v>
      </c>
      <c r="D290" s="28">
        <f>_xlfn.XLOOKUP(A290,Väkiluku!A:A,Väkiluku!B:B)</f>
        <v>147746</v>
      </c>
      <c r="E290" s="28">
        <f>_xlfn.XLOOKUP(A290,'[1]Pitopaikat Ruokavirasto'!A:A,'[1]Pitopaikat Ruokavirasto'!B:B)</f>
        <v>120</v>
      </c>
      <c r="F290" s="28">
        <v>224</v>
      </c>
      <c r="G290" s="28">
        <v>322</v>
      </c>
      <c r="H290" s="28">
        <v>3</v>
      </c>
      <c r="I290" s="28">
        <v>173</v>
      </c>
      <c r="J290" s="28">
        <v>163</v>
      </c>
      <c r="K290" s="28">
        <v>127</v>
      </c>
      <c r="L290" s="28">
        <f t="shared" si="8"/>
        <v>1012</v>
      </c>
      <c r="M290" s="29">
        <f t="shared" si="9"/>
        <v>6.8495932207978552</v>
      </c>
    </row>
    <row r="291" spans="1:13" ht="22.8" customHeight="1" x14ac:dyDescent="0.3">
      <c r="A291" s="26" t="s">
        <v>50</v>
      </c>
      <c r="B291" s="27" t="str">
        <f>_xlfn.XLOOKUP(A291,'[1]Kunnat seutukunnat maakunnat'!C:C,'[1]Kunnat seutukunnat maakunnat'!F:F)</f>
        <v>Kainuu</v>
      </c>
      <c r="C291" s="27" t="str">
        <f>_xlfn.XLOOKUP(A291,'[1]Kunnat seutukunnat maakunnat'!C:C,'[1]Kunnat seutukunnat maakunnat'!G:G)</f>
        <v>Kehys-Kainuun seutukunta</v>
      </c>
      <c r="D291" s="28">
        <f>_xlfn.XLOOKUP(A291,Väkiluku!A:A,Väkiluku!B:B)</f>
        <v>2063</v>
      </c>
      <c r="E291" s="28">
        <f>_xlfn.XLOOKUP(A291,'[1]Pitopaikat Ruokavirasto'!A:A,'[1]Pitopaikat Ruokavirasto'!B:B)</f>
        <v>5</v>
      </c>
      <c r="F291" s="28">
        <v>2</v>
      </c>
      <c r="G291" s="28">
        <v>6</v>
      </c>
      <c r="H291" s="28">
        <v>1</v>
      </c>
      <c r="I291" s="28">
        <v>2</v>
      </c>
      <c r="J291" s="28">
        <v>2</v>
      </c>
      <c r="K291" s="28">
        <v>1</v>
      </c>
      <c r="L291" s="28">
        <f t="shared" si="8"/>
        <v>14</v>
      </c>
      <c r="M291" s="29">
        <f t="shared" si="9"/>
        <v>6.7862336403296162</v>
      </c>
    </row>
    <row r="292" spans="1:13" ht="22.8" customHeight="1" x14ac:dyDescent="0.3">
      <c r="A292" s="26" t="s">
        <v>206</v>
      </c>
      <c r="B292" s="27" t="str">
        <f>_xlfn.XLOOKUP(A292,'[1]Kunnat seutukunnat maakunnat'!C:C,'[1]Kunnat seutukunnat maakunnat'!F:F)</f>
        <v>Pohjanmaa</v>
      </c>
      <c r="C292" s="27" t="str">
        <f>_xlfn.XLOOKUP(A292,'[1]Kunnat seutukunnat maakunnat'!C:C,'[1]Kunnat seutukunnat maakunnat'!G:G)</f>
        <v>Jakobstadsregionen</v>
      </c>
      <c r="D292" s="28">
        <f>_xlfn.XLOOKUP(A292,Väkiluku!A:A,Väkiluku!B:B)</f>
        <v>19475</v>
      </c>
      <c r="E292" s="28">
        <f>_xlfn.XLOOKUP(A292,'[1]Pitopaikat Ruokavirasto'!A:A,'[1]Pitopaikat Ruokavirasto'!B:B)</f>
        <v>21</v>
      </c>
      <c r="F292" s="28">
        <v>18</v>
      </c>
      <c r="G292" s="28">
        <v>24</v>
      </c>
      <c r="H292" s="28">
        <v>3</v>
      </c>
      <c r="I292" s="28">
        <v>32</v>
      </c>
      <c r="J292" s="28">
        <v>33</v>
      </c>
      <c r="K292" s="28">
        <v>22</v>
      </c>
      <c r="L292" s="28">
        <f t="shared" si="8"/>
        <v>132</v>
      </c>
      <c r="M292" s="29">
        <f t="shared" si="9"/>
        <v>6.7779204107830546</v>
      </c>
    </row>
    <row r="293" spans="1:13" ht="22.8" customHeight="1" x14ac:dyDescent="0.3">
      <c r="A293" s="26" t="s">
        <v>38</v>
      </c>
      <c r="B293" s="27" t="str">
        <f>_xlfn.XLOOKUP(A293,'[1]Kunnat seutukunnat maakunnat'!C:C,'[1]Kunnat seutukunnat maakunnat'!F:F)</f>
        <v>Uusimaa</v>
      </c>
      <c r="C293" s="27" t="str">
        <f>_xlfn.XLOOKUP(A293,'[1]Kunnat seutukunnat maakunnat'!C:C,'[1]Kunnat seutukunnat maakunnat'!G:G)</f>
        <v>Raaseporin seutukunta</v>
      </c>
      <c r="D293" s="28">
        <f>_xlfn.XLOOKUP(A293,Väkiluku!A:A,Väkiluku!B:B)</f>
        <v>7721</v>
      </c>
      <c r="E293" s="28" t="s">
        <v>19</v>
      </c>
      <c r="F293" s="28">
        <v>2</v>
      </c>
      <c r="G293" s="28">
        <v>2</v>
      </c>
      <c r="H293" s="28">
        <v>2</v>
      </c>
      <c r="I293" s="28">
        <v>15</v>
      </c>
      <c r="J293" s="28">
        <v>10</v>
      </c>
      <c r="K293" s="28">
        <v>21</v>
      </c>
      <c r="L293" s="28">
        <f t="shared" si="8"/>
        <v>52</v>
      </c>
      <c r="M293" s="29">
        <f t="shared" si="9"/>
        <v>6.7348789016966712</v>
      </c>
    </row>
    <row r="294" spans="1:13" ht="22.8" customHeight="1" x14ac:dyDescent="0.3">
      <c r="A294" s="26" t="s">
        <v>118</v>
      </c>
      <c r="B294" s="27" t="str">
        <f>_xlfn.XLOOKUP(A294,'[1]Kunnat seutukunnat maakunnat'!C:C,'[1]Kunnat seutukunnat maakunnat'!F:F)</f>
        <v>Kymenlaakso</v>
      </c>
      <c r="C294" s="27" t="str">
        <f>_xlfn.XLOOKUP(A294,'[1]Kunnat seutukunnat maakunnat'!C:C,'[1]Kunnat seutukunnat maakunnat'!G:G)</f>
        <v>Kotka–Haminan seutukunta</v>
      </c>
      <c r="D294" s="28">
        <f>_xlfn.XLOOKUP(A294,Väkiluku!A:A,Väkiluku!B:B)</f>
        <v>50500</v>
      </c>
      <c r="E294" s="28">
        <f>_xlfn.XLOOKUP(A294,'[1]Pitopaikat Ruokavirasto'!A:A,'[1]Pitopaikat Ruokavirasto'!B:B)</f>
        <v>31</v>
      </c>
      <c r="F294" s="28">
        <v>64</v>
      </c>
      <c r="G294" s="28">
        <v>67</v>
      </c>
      <c r="H294" s="28">
        <v>1</v>
      </c>
      <c r="I294" s="28">
        <v>95</v>
      </c>
      <c r="J294" s="28">
        <v>52</v>
      </c>
      <c r="K294" s="28">
        <v>53</v>
      </c>
      <c r="L294" s="28">
        <f t="shared" si="8"/>
        <v>332</v>
      </c>
      <c r="M294" s="29">
        <f t="shared" si="9"/>
        <v>6.5742574257425739</v>
      </c>
    </row>
    <row r="295" spans="1:13" ht="22.8" customHeight="1" x14ac:dyDescent="0.3">
      <c r="A295" s="26" t="s">
        <v>191</v>
      </c>
      <c r="B295" s="27" t="str">
        <f>_xlfn.XLOOKUP(A295,'[1]Kunnat seutukunnat maakunnat'!C:C,'[1]Kunnat seutukunnat maakunnat'!F:F)</f>
        <v>Pohjois-Pohjanmaa</v>
      </c>
      <c r="C295" s="27" t="str">
        <f>_xlfn.XLOOKUP(A295,'[1]Kunnat seutukunnat maakunnat'!C:C,'[1]Kunnat seutukunnat maakunnat'!G:G)</f>
        <v>Oulun seutukunta</v>
      </c>
      <c r="D295" s="28">
        <f>_xlfn.XLOOKUP(A295,Väkiluku!A:A,Väkiluku!B:B)</f>
        <v>214633</v>
      </c>
      <c r="E295" s="28">
        <f>_xlfn.XLOOKUP(A295,'[1]Pitopaikat Ruokavirasto'!A:A,'[1]Pitopaikat Ruokavirasto'!B:B)</f>
        <v>146</v>
      </c>
      <c r="F295" s="28">
        <v>210</v>
      </c>
      <c r="G295" s="28">
        <v>305</v>
      </c>
      <c r="H295" s="28">
        <v>3</v>
      </c>
      <c r="I295" s="28">
        <v>432</v>
      </c>
      <c r="J295" s="28">
        <v>194</v>
      </c>
      <c r="K295" s="28">
        <v>208</v>
      </c>
      <c r="L295" s="28">
        <f t="shared" si="8"/>
        <v>1352</v>
      </c>
      <c r="M295" s="29">
        <f t="shared" si="9"/>
        <v>6.2991245521424943</v>
      </c>
    </row>
    <row r="296" spans="1:13" ht="22.8" customHeight="1" x14ac:dyDescent="0.3">
      <c r="A296" s="26" t="s">
        <v>186</v>
      </c>
      <c r="B296" s="27" t="str">
        <f>_xlfn.XLOOKUP(A296,'[1]Kunnat seutukunnat maakunnat'!C:C,'[1]Kunnat seutukunnat maakunnat'!F:F)</f>
        <v>Pohjanmaa</v>
      </c>
      <c r="C296" s="27" t="str">
        <f>_xlfn.XLOOKUP(A296,'[1]Kunnat seutukunnat maakunnat'!C:C,'[1]Kunnat seutukunnat maakunnat'!G:G)</f>
        <v>Suupohjan rannikkoseutu</v>
      </c>
      <c r="D296" s="28">
        <f>_xlfn.XLOOKUP(A296,Väkiluku!A:A,Väkiluku!B:B)</f>
        <v>9621</v>
      </c>
      <c r="E296" s="28">
        <f>_xlfn.XLOOKUP(A296,'[1]Pitopaikat Ruokavirasto'!A:A,'[1]Pitopaikat Ruokavirasto'!B:B)</f>
        <v>24</v>
      </c>
      <c r="F296" s="28">
        <v>5</v>
      </c>
      <c r="G296" s="28">
        <v>10</v>
      </c>
      <c r="H296" s="28">
        <v>1</v>
      </c>
      <c r="I296" s="28">
        <v>7</v>
      </c>
      <c r="J296" s="28">
        <v>16</v>
      </c>
      <c r="K296" s="28">
        <v>19</v>
      </c>
      <c r="L296" s="28">
        <f t="shared" si="8"/>
        <v>58</v>
      </c>
      <c r="M296" s="29">
        <f t="shared" si="9"/>
        <v>6.0284793680490587</v>
      </c>
    </row>
    <row r="297" spans="1:13" ht="22.8" customHeight="1" x14ac:dyDescent="0.3">
      <c r="A297" s="26" t="s">
        <v>102</v>
      </c>
      <c r="B297" s="27" t="str">
        <f>_xlfn.XLOOKUP(A297,'[1]Kunnat seutukunnat maakunnat'!C:C,'[1]Kunnat seutukunnat maakunnat'!F:F)</f>
        <v>Uusimaa</v>
      </c>
      <c r="C297" s="27" t="str">
        <f>_xlfn.XLOOKUP(A297,'[1]Kunnat seutukunnat maakunnat'!C:C,'[1]Kunnat seutukunnat maakunnat'!G:G)</f>
        <v>Helsingin seutukunta</v>
      </c>
      <c r="D297" s="28">
        <f>_xlfn.XLOOKUP(A297,Väkiluku!A:A,Väkiluku!B:B)</f>
        <v>38211</v>
      </c>
      <c r="E297" s="28">
        <f>_xlfn.XLOOKUP(A297,'[1]Pitopaikat Ruokavirasto'!A:A,'[1]Pitopaikat Ruokavirasto'!B:B)</f>
        <v>8</v>
      </c>
      <c r="F297" s="28">
        <v>20</v>
      </c>
      <c r="G297" s="28">
        <v>29</v>
      </c>
      <c r="H297" s="28">
        <v>0</v>
      </c>
      <c r="I297" s="28">
        <v>84</v>
      </c>
      <c r="J297" s="28">
        <v>21</v>
      </c>
      <c r="K297" s="28">
        <v>42</v>
      </c>
      <c r="L297" s="28">
        <f t="shared" si="8"/>
        <v>196</v>
      </c>
      <c r="M297" s="29">
        <f t="shared" si="9"/>
        <v>5.1294129962576225</v>
      </c>
    </row>
    <row r="298" spans="1:13" ht="22.8" customHeight="1" x14ac:dyDescent="0.3">
      <c r="A298" s="26" t="s">
        <v>23</v>
      </c>
      <c r="B298" s="27" t="str">
        <f>_xlfn.XLOOKUP(A298,'[1]Kunnat seutukunnat maakunnat'!C:C,'[1]Kunnat seutukunnat maakunnat'!F:F)</f>
        <v>Uusimaa</v>
      </c>
      <c r="C298" s="27" t="str">
        <f>_xlfn.XLOOKUP(A298,'[1]Kunnat seutukunnat maakunnat'!C:C,'[1]Kunnat seutukunnat maakunnat'!G:G)</f>
        <v>Helsingin seutukunta</v>
      </c>
      <c r="D298" s="28">
        <f>_xlfn.XLOOKUP(A298,Väkiluku!A:A,Väkiluku!B:B)</f>
        <v>314024</v>
      </c>
      <c r="E298" s="28">
        <f>_xlfn.XLOOKUP(A298,'[1]Pitopaikat Ruokavirasto'!A:A,'[1]Pitopaikat Ruokavirasto'!B:B)</f>
        <v>58</v>
      </c>
      <c r="F298" s="28">
        <v>139</v>
      </c>
      <c r="G298" s="28">
        <v>139</v>
      </c>
      <c r="H298" s="28">
        <v>1</v>
      </c>
      <c r="I298" s="28">
        <v>754</v>
      </c>
      <c r="J298" s="28">
        <v>219</v>
      </c>
      <c r="K298" s="28">
        <v>262</v>
      </c>
      <c r="L298" s="28">
        <f t="shared" si="8"/>
        <v>1514</v>
      </c>
      <c r="M298" s="29">
        <f t="shared" si="9"/>
        <v>4.8212875449010264</v>
      </c>
    </row>
    <row r="299" spans="1:13" ht="22.8" customHeight="1" x14ac:dyDescent="0.3">
      <c r="A299" s="26" t="s">
        <v>245</v>
      </c>
      <c r="B299" s="27" t="str">
        <f>_xlfn.XLOOKUP(A299,'[1]Kunnat seutukunnat maakunnat'!C:C,'[1]Kunnat seutukunnat maakunnat'!F:F)</f>
        <v>Lappi</v>
      </c>
      <c r="C299" s="27" t="str">
        <f>_xlfn.XLOOKUP(A299,'[1]Kunnat seutukunnat maakunnat'!C:C,'[1]Kunnat seutukunnat maakunnat'!G:G)</f>
        <v>Itä-Lapin seutukunta</v>
      </c>
      <c r="D299" s="28">
        <f>_xlfn.XLOOKUP(A299,Väkiluku!A:A,Väkiluku!B:B)</f>
        <v>3344</v>
      </c>
      <c r="E299" s="28">
        <f>_xlfn.XLOOKUP(A299,'[1]Pitopaikat Ruokavirasto'!A:A,'[1]Pitopaikat Ruokavirasto'!B:B)</f>
        <v>7</v>
      </c>
      <c r="F299" s="28">
        <v>2</v>
      </c>
      <c r="G299" s="28">
        <v>7</v>
      </c>
      <c r="H299" s="28">
        <v>0</v>
      </c>
      <c r="I299" s="28">
        <v>0</v>
      </c>
      <c r="J299" s="28">
        <v>6</v>
      </c>
      <c r="K299" s="28">
        <v>1</v>
      </c>
      <c r="L299" s="28">
        <f t="shared" si="8"/>
        <v>16</v>
      </c>
      <c r="M299" s="29">
        <f t="shared" si="9"/>
        <v>4.7846889952153111</v>
      </c>
    </row>
    <row r="300" spans="1:13" ht="22.8" customHeight="1" x14ac:dyDescent="0.3">
      <c r="A300" s="26" t="s">
        <v>229</v>
      </c>
      <c r="B300" s="27" t="str">
        <f>_xlfn.XLOOKUP(A300,'[1]Kunnat seutukunnat maakunnat'!C:C,'[1]Kunnat seutukunnat maakunnat'!F:F)</f>
        <v>Varsinais-Suomi</v>
      </c>
      <c r="C300" s="27" t="str">
        <f>_xlfn.XLOOKUP(A300,'[1]Kunnat seutukunnat maakunnat'!C:C,'[1]Kunnat seutukunnat maakunnat'!G:G)</f>
        <v>Turun seutukunta</v>
      </c>
      <c r="D300" s="28">
        <f>_xlfn.XLOOKUP(A300,Väkiluku!A:A,Väkiluku!B:B)</f>
        <v>25331</v>
      </c>
      <c r="E300" s="28">
        <f>_xlfn.XLOOKUP(A300,'[1]Pitopaikat Ruokavirasto'!A:A,'[1]Pitopaikat Ruokavirasto'!B:B)</f>
        <v>13</v>
      </c>
      <c r="F300" s="28">
        <v>6</v>
      </c>
      <c r="G300" s="28">
        <v>16</v>
      </c>
      <c r="H300" s="28">
        <v>1</v>
      </c>
      <c r="I300" s="28">
        <v>45</v>
      </c>
      <c r="J300" s="28">
        <v>12</v>
      </c>
      <c r="K300" s="28">
        <v>25</v>
      </c>
      <c r="L300" s="28">
        <f t="shared" si="8"/>
        <v>105</v>
      </c>
      <c r="M300" s="29">
        <f t="shared" si="9"/>
        <v>4.14511862934744</v>
      </c>
    </row>
    <row r="301" spans="1:13" ht="22.8" customHeight="1" x14ac:dyDescent="0.3">
      <c r="A301" s="26" t="s">
        <v>252</v>
      </c>
      <c r="B301" s="27" t="str">
        <f>_xlfn.XLOOKUP(A301,'[1]Kunnat seutukunnat maakunnat'!C:C,'[1]Kunnat seutukunnat maakunnat'!F:F)</f>
        <v>Lappi</v>
      </c>
      <c r="C301" s="27" t="str">
        <f>_xlfn.XLOOKUP(A301,'[1]Kunnat seutukunnat maakunnat'!C:C,'[1]Kunnat seutukunnat maakunnat'!G:G)</f>
        <v>Itä-Lapin seutukunta</v>
      </c>
      <c r="D301" s="28">
        <f>_xlfn.XLOOKUP(A301,Väkiluku!A:A,Väkiluku!B:B)</f>
        <v>978</v>
      </c>
      <c r="E301" s="28" t="s">
        <v>19</v>
      </c>
      <c r="F301" s="28">
        <v>0</v>
      </c>
      <c r="G301" s="28">
        <v>1</v>
      </c>
      <c r="H301" s="28">
        <v>0</v>
      </c>
      <c r="I301" s="28">
        <v>0</v>
      </c>
      <c r="J301" s="28">
        <v>1</v>
      </c>
      <c r="K301" s="28">
        <v>2</v>
      </c>
      <c r="L301" s="28">
        <f t="shared" si="8"/>
        <v>4</v>
      </c>
      <c r="M301" s="29">
        <f t="shared" si="9"/>
        <v>4.0899795501022496</v>
      </c>
    </row>
    <row r="302" spans="1:13" ht="22.8" customHeight="1" x14ac:dyDescent="0.3">
      <c r="A302" s="26" t="s">
        <v>278</v>
      </c>
      <c r="B302" s="27" t="str">
        <f>_xlfn.XLOOKUP(A302,'[1]Kunnat seutukunnat maakunnat'!C:C,'[1]Kunnat seutukunnat maakunnat'!F:F)</f>
        <v>Pirkanmaa</v>
      </c>
      <c r="C302" s="27" t="str">
        <f>_xlfn.XLOOKUP(A302,'[1]Kunnat seutukunnat maakunnat'!C:C,'[1]Kunnat seutukunnat maakunnat'!G:G)</f>
        <v>Tampereen seutukunta</v>
      </c>
      <c r="D302" s="28">
        <f>_xlfn.XLOOKUP(A302,Väkiluku!A:A,Väkiluku!B:B)</f>
        <v>255050</v>
      </c>
      <c r="E302" s="28">
        <f>_xlfn.XLOOKUP(A302,'[1]Pitopaikat Ruokavirasto'!A:A,'[1]Pitopaikat Ruokavirasto'!B:B)</f>
        <v>44</v>
      </c>
      <c r="F302" s="28">
        <v>182</v>
      </c>
      <c r="G302" s="28">
        <v>161</v>
      </c>
      <c r="H302" s="28">
        <v>3</v>
      </c>
      <c r="I302" s="28">
        <v>345</v>
      </c>
      <c r="J302" s="28">
        <v>183</v>
      </c>
      <c r="K302" s="28">
        <v>154</v>
      </c>
      <c r="L302" s="28">
        <f t="shared" si="8"/>
        <v>1028</v>
      </c>
      <c r="M302" s="29">
        <f t="shared" si="9"/>
        <v>4.0305822387767103</v>
      </c>
    </row>
    <row r="303" spans="1:13" ht="22.8" customHeight="1" x14ac:dyDescent="0.3">
      <c r="A303" s="26" t="s">
        <v>298</v>
      </c>
      <c r="B303" s="27" t="str">
        <f>_xlfn.XLOOKUP(A303,'[1]Kunnat seutukunnat maakunnat'!C:C,'[1]Kunnat seutukunnat maakunnat'!F:F)</f>
        <v>Pohjanmaa</v>
      </c>
      <c r="C303" s="27" t="str">
        <f>_xlfn.XLOOKUP(A303,'[1]Kunnat seutukunnat maakunnat'!C:C,'[1]Kunnat seutukunnat maakunnat'!G:G)</f>
        <v>Vaasan seutukunta</v>
      </c>
      <c r="D303" s="28">
        <f>_xlfn.XLOOKUP(A303,Väkiluku!A:A,Väkiluku!B:B)</f>
        <v>68956</v>
      </c>
      <c r="E303" s="28">
        <f>_xlfn.XLOOKUP(A303,'[1]Pitopaikat Ruokavirasto'!A:A,'[1]Pitopaikat Ruokavirasto'!B:B)</f>
        <v>36</v>
      </c>
      <c r="F303" s="28">
        <v>36</v>
      </c>
      <c r="G303" s="28">
        <v>64</v>
      </c>
      <c r="H303" s="28">
        <v>1</v>
      </c>
      <c r="I303" s="28">
        <v>69</v>
      </c>
      <c r="J303" s="28">
        <v>33</v>
      </c>
      <c r="K303" s="28">
        <v>58</v>
      </c>
      <c r="L303" s="28">
        <f t="shared" si="8"/>
        <v>261</v>
      </c>
      <c r="M303" s="29">
        <f t="shared" si="9"/>
        <v>3.7850223330819652</v>
      </c>
    </row>
    <row r="304" spans="1:13" ht="22.8" customHeight="1" x14ac:dyDescent="0.3">
      <c r="A304" s="26" t="s">
        <v>286</v>
      </c>
      <c r="B304" s="27" t="str">
        <f>_xlfn.XLOOKUP(A304,'[1]Kunnat seutukunnat maakunnat'!C:C,'[1]Kunnat seutukunnat maakunnat'!F:F)</f>
        <v>Varsinais-Suomi</v>
      </c>
      <c r="C304" s="27" t="str">
        <f>_xlfn.XLOOKUP(A304,'[1]Kunnat seutukunnat maakunnat'!C:C,'[1]Kunnat seutukunnat maakunnat'!G:G)</f>
        <v>Turun seutukunta</v>
      </c>
      <c r="D304" s="28">
        <f>_xlfn.XLOOKUP(A304,Väkiluku!A:A,Väkiluku!B:B)</f>
        <v>201863</v>
      </c>
      <c r="E304" s="28">
        <f>_xlfn.XLOOKUP(A304,'[1]Pitopaikat Ruokavirasto'!A:A,'[1]Pitopaikat Ruokavirasto'!B:B)</f>
        <v>44</v>
      </c>
      <c r="F304" s="28">
        <v>132</v>
      </c>
      <c r="G304" s="28">
        <v>132</v>
      </c>
      <c r="H304" s="28">
        <v>0</v>
      </c>
      <c r="I304" s="28">
        <v>235</v>
      </c>
      <c r="J304" s="28">
        <v>125</v>
      </c>
      <c r="K304" s="28">
        <v>95</v>
      </c>
      <c r="L304" s="28">
        <f t="shared" si="8"/>
        <v>719</v>
      </c>
      <c r="M304" s="29">
        <f t="shared" si="9"/>
        <v>3.5618216315025539</v>
      </c>
    </row>
    <row r="305" spans="1:13" ht="22.8" customHeight="1" x14ac:dyDescent="0.3">
      <c r="A305" s="26" t="s">
        <v>22</v>
      </c>
      <c r="B305" s="27" t="str">
        <f>_xlfn.XLOOKUP(A305,'[1]Kunnat seutukunnat maakunnat'!C:C,'[1]Kunnat seutukunnat maakunnat'!F:F)</f>
        <v>Lappi</v>
      </c>
      <c r="C305" s="27" t="str">
        <f>_xlfn.XLOOKUP(A305,'[1]Kunnat seutukunnat maakunnat'!C:C,'[1]Kunnat seutukunnat maakunnat'!G:G)</f>
        <v>Tunturi-Lapin seutukunta</v>
      </c>
      <c r="D305" s="28">
        <f>_xlfn.XLOOKUP(A305,Väkiluku!A:A,Väkiluku!B:B)</f>
        <v>1771</v>
      </c>
      <c r="E305" s="28" t="s">
        <v>19</v>
      </c>
      <c r="F305" s="28">
        <v>3</v>
      </c>
      <c r="G305" s="28">
        <v>2</v>
      </c>
      <c r="H305" s="28">
        <v>0</v>
      </c>
      <c r="I305" s="28">
        <v>1</v>
      </c>
      <c r="J305" s="28">
        <v>0</v>
      </c>
      <c r="K305" s="28">
        <v>0</v>
      </c>
      <c r="L305" s="28">
        <f t="shared" si="8"/>
        <v>6</v>
      </c>
      <c r="M305" s="29">
        <f t="shared" si="9"/>
        <v>3.3879164313946926</v>
      </c>
    </row>
    <row r="306" spans="1:13" ht="22.8" customHeight="1" x14ac:dyDescent="0.3">
      <c r="A306" s="26" t="s">
        <v>300</v>
      </c>
      <c r="B306" s="27" t="str">
        <f>_xlfn.XLOOKUP(A306,'[1]Kunnat seutukunnat maakunnat'!C:C,'[1]Kunnat seutukunnat maakunnat'!F:F)</f>
        <v>Uusimaa</v>
      </c>
      <c r="C306" s="27" t="str">
        <f>_xlfn.XLOOKUP(A306,'[1]Kunnat seutukunnat maakunnat'!C:C,'[1]Kunnat seutukunnat maakunnat'!G:G)</f>
        <v>Helsingin seutukunta</v>
      </c>
      <c r="D306" s="28">
        <f>_xlfn.XLOOKUP(A306,Väkiluku!A:A,Väkiluku!B:B)</f>
        <v>247443</v>
      </c>
      <c r="E306" s="28">
        <f>_xlfn.XLOOKUP(A306,'[1]Pitopaikat Ruokavirasto'!A:A,'[1]Pitopaikat Ruokavirasto'!B:B)</f>
        <v>31</v>
      </c>
      <c r="F306" s="28">
        <v>88</v>
      </c>
      <c r="G306" s="28">
        <v>103</v>
      </c>
      <c r="H306" s="28">
        <v>1</v>
      </c>
      <c r="I306" s="28">
        <v>309</v>
      </c>
      <c r="J306" s="28">
        <v>135</v>
      </c>
      <c r="K306" s="28">
        <v>181</v>
      </c>
      <c r="L306" s="28">
        <f t="shared" si="8"/>
        <v>817</v>
      </c>
      <c r="M306" s="29">
        <f t="shared" si="9"/>
        <v>3.3017705087636342</v>
      </c>
    </row>
    <row r="307" spans="1:13" ht="22.8" customHeight="1" x14ac:dyDescent="0.3">
      <c r="A307" s="26" t="s">
        <v>45</v>
      </c>
      <c r="B307" s="27" t="str">
        <f>_xlfn.XLOOKUP(A307,'[1]Kunnat seutukunnat maakunnat'!C:C,'[1]Kunnat seutukunnat maakunnat'!F:F)</f>
        <v>Uusimaa</v>
      </c>
      <c r="C307" s="27" t="str">
        <f>_xlfn.XLOOKUP(A307,'[1]Kunnat seutukunnat maakunnat'!C:C,'[1]Kunnat seutukunnat maakunnat'!G:G)</f>
        <v>Helsingin seutukunta</v>
      </c>
      <c r="D307" s="28">
        <f>_xlfn.XLOOKUP(A307,Väkiluku!A:A,Väkiluku!B:B)</f>
        <v>674500</v>
      </c>
      <c r="E307" s="28">
        <f>_xlfn.XLOOKUP(A307,'[1]Pitopaikat Ruokavirasto'!A:A,'[1]Pitopaikat Ruokavirasto'!B:B)</f>
        <v>19</v>
      </c>
      <c r="F307" s="28">
        <v>197</v>
      </c>
      <c r="G307" s="28">
        <v>178</v>
      </c>
      <c r="H307" s="28">
        <v>3</v>
      </c>
      <c r="I307" s="28">
        <v>880</v>
      </c>
      <c r="J307" s="28">
        <v>221</v>
      </c>
      <c r="K307" s="28">
        <v>251</v>
      </c>
      <c r="L307" s="28">
        <f t="shared" si="8"/>
        <v>1730</v>
      </c>
      <c r="M307" s="29">
        <f t="shared" si="9"/>
        <v>2.5648628613787992</v>
      </c>
    </row>
    <row r="308" spans="1:13" ht="22.8" customHeight="1" x14ac:dyDescent="0.3">
      <c r="A308" s="26" t="s">
        <v>97</v>
      </c>
      <c r="B308" s="27" t="str">
        <f>_xlfn.XLOOKUP(A308,'[1]Kunnat seutukunnat maakunnat'!C:C,'[1]Kunnat seutukunnat maakunnat'!F:F)</f>
        <v>Lappi</v>
      </c>
      <c r="C308" s="27" t="str">
        <f>_xlfn.XLOOKUP(A308,'[1]Kunnat seutukunnat maakunnat'!C:C,'[1]Kunnat seutukunnat maakunnat'!G:G)</f>
        <v>Kemi–Tornion seutukunta</v>
      </c>
      <c r="D308" s="28">
        <f>_xlfn.XLOOKUP(A308,Väkiluku!A:A,Väkiluku!B:B)</f>
        <v>19371</v>
      </c>
      <c r="E308" s="28" t="s">
        <v>19</v>
      </c>
      <c r="F308" s="28">
        <v>5</v>
      </c>
      <c r="G308" s="28">
        <v>8</v>
      </c>
      <c r="H308" s="28">
        <v>1</v>
      </c>
      <c r="I308" s="28">
        <v>8</v>
      </c>
      <c r="J308" s="28">
        <v>5</v>
      </c>
      <c r="K308" s="28">
        <v>7</v>
      </c>
      <c r="L308" s="28">
        <f t="shared" si="8"/>
        <v>34</v>
      </c>
      <c r="M308" s="29">
        <f t="shared" si="9"/>
        <v>1.7552010737700687</v>
      </c>
    </row>
    <row r="309" spans="1:13" ht="22.8" customHeight="1" x14ac:dyDescent="0.3">
      <c r="A309" s="26" t="s">
        <v>159</v>
      </c>
      <c r="B309" s="27" t="str">
        <f>_xlfn.XLOOKUP(A309,'[1]Kunnat seutukunnat maakunnat'!C:C,'[1]Kunnat seutukunnat maakunnat'!F:F)</f>
        <v>Pohjanmaa</v>
      </c>
      <c r="C309" s="27" t="str">
        <f>_xlfn.XLOOKUP(A309,'[1]Kunnat seutukunnat maakunnat'!C:C,'[1]Kunnat seutukunnat maakunnat'!G:G)</f>
        <v>Jakobstadsregionen</v>
      </c>
      <c r="D309" s="28">
        <f>_xlfn.XLOOKUP(A309,Väkiluku!A:A,Väkiluku!B:B)</f>
        <v>5843</v>
      </c>
      <c r="E309" s="28" t="s">
        <v>19</v>
      </c>
      <c r="F309" s="28">
        <v>3</v>
      </c>
      <c r="G309" s="28">
        <v>1</v>
      </c>
      <c r="H309" s="28">
        <v>0</v>
      </c>
      <c r="I309" s="28">
        <v>1</v>
      </c>
      <c r="J309" s="28">
        <v>4</v>
      </c>
      <c r="K309" s="28">
        <v>1</v>
      </c>
      <c r="L309" s="28">
        <f t="shared" si="8"/>
        <v>10</v>
      </c>
      <c r="M309" s="29">
        <f t="shared" si="9"/>
        <v>1.7114495978093445</v>
      </c>
    </row>
    <row r="311" spans="1:13" x14ac:dyDescent="0.3">
      <c r="A311" s="31" t="s">
        <v>320</v>
      </c>
      <c r="B311" s="32"/>
      <c r="C311" s="32"/>
      <c r="D311" s="33"/>
      <c r="E311" s="33"/>
      <c r="F311" s="33"/>
      <c r="G311" s="33"/>
      <c r="H311" s="33"/>
      <c r="I311" s="33"/>
      <c r="J311" s="33"/>
      <c r="K311" s="33"/>
      <c r="L311" s="33"/>
      <c r="M311" s="34"/>
    </row>
    <row r="312" spans="1:13" x14ac:dyDescent="0.3">
      <c r="A312" s="32" t="s">
        <v>321</v>
      </c>
      <c r="B312" s="32"/>
      <c r="C312" s="32"/>
      <c r="D312" s="33"/>
      <c r="E312" s="33"/>
      <c r="F312" s="33"/>
      <c r="G312" s="33"/>
      <c r="H312" s="33"/>
      <c r="I312" s="33"/>
      <c r="J312" s="33"/>
      <c r="K312" s="33"/>
      <c r="L312" s="33"/>
      <c r="M312" s="34"/>
    </row>
    <row r="313" spans="1:13" x14ac:dyDescent="0.3">
      <c r="A313" s="32" t="s">
        <v>333</v>
      </c>
      <c r="B313" s="32"/>
      <c r="C313" s="32"/>
      <c r="D313" s="33"/>
      <c r="E313" s="33"/>
      <c r="F313" s="33"/>
      <c r="G313" s="33"/>
      <c r="H313" s="33"/>
      <c r="I313" s="33"/>
      <c r="J313" s="33"/>
      <c r="K313" s="33"/>
      <c r="L313" s="33"/>
      <c r="M313" s="35"/>
    </row>
  </sheetData>
  <sheetProtection algorithmName="SHA-512" hashValue="MO/GZE1dcBiZ7wRRxr/Sg25ur0FVJdgMdE42aDAt1FcX0PM3S3PzIQjg6AeH9f7SF98KfdQeMjKKw8iFJRFZ2w==" saltValue="rJ5pXUnwyZoMDT2O2c3Q1Q==" spinCount="100000" sheet="1" objects="1" scenarios="1"/>
  <sortState xmlns:xlrd2="http://schemas.microsoft.com/office/spreadsheetml/2017/richdata2" ref="A2:N317">
    <sortCondition descending="1" ref="M2:M317"/>
  </sortState>
  <pageMargins left="0.75" right="0.75" top="1" bottom="1" header="0.5" footer="0.5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DB52F-F695-44D9-9CF5-0C7D099C4DE7}">
  <dimension ref="A1:K316"/>
  <sheetViews>
    <sheetView zoomScaleNormal="100" workbookViewId="0">
      <pane ySplit="2" topLeftCell="A78" activePane="bottomLeft" state="frozen"/>
      <selection pane="bottomLeft" activeCell="A90" sqref="A90"/>
    </sheetView>
  </sheetViews>
  <sheetFormatPr defaultColWidth="9.109375" defaultRowHeight="15" x14ac:dyDescent="0.25"/>
  <cols>
    <col min="1" max="1" width="28.5546875" style="14" customWidth="1"/>
    <col min="2" max="2" width="23.109375" style="10" customWidth="1"/>
    <col min="3" max="3" width="33" style="10" customWidth="1"/>
    <col min="4" max="4" width="37.44140625" style="12" bestFit="1" customWidth="1"/>
    <col min="5" max="16384" width="9.109375" style="12"/>
  </cols>
  <sheetData>
    <row r="1" spans="1:11" s="2" customFormat="1" ht="19.2" x14ac:dyDescent="0.35">
      <c r="A1" s="18" t="s">
        <v>322</v>
      </c>
      <c r="B1" s="18"/>
      <c r="C1" s="1"/>
      <c r="D1" s="1"/>
    </row>
    <row r="2" spans="1:11" s="3" customFormat="1" ht="18.75" customHeight="1" x14ac:dyDescent="0.3">
      <c r="A2" s="3" t="s">
        <v>323</v>
      </c>
      <c r="B2" s="4" t="s">
        <v>324</v>
      </c>
      <c r="C2" s="4" t="s">
        <v>325</v>
      </c>
      <c r="D2" s="3" t="s">
        <v>326</v>
      </c>
    </row>
    <row r="3" spans="1:11" ht="15.6" x14ac:dyDescent="0.3">
      <c r="A3" s="2" t="s">
        <v>327</v>
      </c>
      <c r="B3" s="5">
        <v>5603851</v>
      </c>
      <c r="C3" s="5">
        <v>39881</v>
      </c>
      <c r="D3" s="6">
        <v>0.7</v>
      </c>
      <c r="E3" s="7"/>
      <c r="F3" s="8"/>
      <c r="G3" s="8"/>
      <c r="H3" s="9"/>
      <c r="I3" s="10"/>
      <c r="J3" s="10"/>
      <c r="K3" s="11"/>
    </row>
    <row r="4" spans="1:11" x14ac:dyDescent="0.25">
      <c r="A4" s="12" t="s">
        <v>45</v>
      </c>
      <c r="B4" s="10">
        <v>674500</v>
      </c>
      <c r="C4" s="10">
        <v>10472</v>
      </c>
      <c r="D4" s="13">
        <v>1.6</v>
      </c>
      <c r="E4" s="7"/>
      <c r="F4" s="8"/>
      <c r="G4" s="8"/>
      <c r="H4" s="9"/>
      <c r="I4" s="10"/>
      <c r="J4" s="10"/>
      <c r="K4" s="11"/>
    </row>
    <row r="5" spans="1:11" x14ac:dyDescent="0.25">
      <c r="A5" s="12" t="s">
        <v>23</v>
      </c>
      <c r="B5" s="10">
        <v>314024</v>
      </c>
      <c r="C5" s="10">
        <v>8750</v>
      </c>
      <c r="D5" s="13">
        <v>2.9</v>
      </c>
      <c r="E5" s="7"/>
      <c r="F5" s="8"/>
      <c r="G5" s="8"/>
      <c r="H5" s="9"/>
      <c r="I5" s="10"/>
      <c r="J5" s="10"/>
      <c r="K5" s="11"/>
    </row>
    <row r="6" spans="1:11" x14ac:dyDescent="0.25">
      <c r="A6" s="14" t="s">
        <v>278</v>
      </c>
      <c r="B6" s="10">
        <v>255050</v>
      </c>
      <c r="C6" s="10">
        <v>6041</v>
      </c>
      <c r="D6" s="13">
        <v>2.4</v>
      </c>
      <c r="E6" s="7"/>
      <c r="F6" s="8"/>
      <c r="G6" s="8"/>
      <c r="H6" s="9"/>
      <c r="I6" s="10"/>
      <c r="J6" s="10"/>
      <c r="K6" s="11"/>
    </row>
    <row r="7" spans="1:11" x14ac:dyDescent="0.25">
      <c r="A7" s="14" t="s">
        <v>300</v>
      </c>
      <c r="B7" s="10">
        <v>247443</v>
      </c>
      <c r="C7" s="10">
        <v>4624</v>
      </c>
      <c r="D7" s="13">
        <v>1.9</v>
      </c>
      <c r="E7" s="7"/>
      <c r="F7" s="8"/>
      <c r="G7" s="9"/>
      <c r="H7" s="9"/>
      <c r="I7" s="10"/>
      <c r="J7" s="10"/>
      <c r="K7" s="11"/>
    </row>
    <row r="8" spans="1:11" x14ac:dyDescent="0.25">
      <c r="A8" s="14" t="s">
        <v>191</v>
      </c>
      <c r="B8" s="10">
        <v>214633</v>
      </c>
      <c r="C8" s="10">
        <v>2785</v>
      </c>
      <c r="D8" s="13">
        <v>1.3</v>
      </c>
      <c r="E8" s="7"/>
      <c r="F8" s="8"/>
      <c r="G8" s="8"/>
      <c r="H8" s="9"/>
      <c r="I8" s="10"/>
      <c r="J8" s="10"/>
      <c r="K8" s="11"/>
    </row>
    <row r="9" spans="1:11" x14ac:dyDescent="0.25">
      <c r="A9" s="14" t="s">
        <v>286</v>
      </c>
      <c r="B9" s="10">
        <v>201863</v>
      </c>
      <c r="C9" s="10">
        <v>3963</v>
      </c>
      <c r="D9" s="13">
        <v>2</v>
      </c>
      <c r="E9" s="7"/>
      <c r="F9" s="8"/>
      <c r="G9" s="8"/>
      <c r="H9" s="9"/>
      <c r="I9" s="10"/>
      <c r="J9" s="10"/>
      <c r="K9" s="11"/>
    </row>
    <row r="10" spans="1:11" x14ac:dyDescent="0.25">
      <c r="A10" s="14" t="s">
        <v>74</v>
      </c>
      <c r="B10" s="10">
        <v>147746</v>
      </c>
      <c r="C10" s="10">
        <v>1859</v>
      </c>
      <c r="D10" s="13">
        <v>1.3</v>
      </c>
      <c r="E10" s="7"/>
      <c r="F10" s="8"/>
      <c r="G10" s="9"/>
      <c r="H10" s="9"/>
      <c r="I10" s="10"/>
      <c r="J10" s="10"/>
      <c r="K10" s="11"/>
    </row>
    <row r="11" spans="1:11" x14ac:dyDescent="0.25">
      <c r="A11" s="14" t="s">
        <v>125</v>
      </c>
      <c r="B11" s="10">
        <v>124021</v>
      </c>
      <c r="C11" s="10">
        <v>1427</v>
      </c>
      <c r="D11" s="13">
        <v>1.2</v>
      </c>
      <c r="E11" s="7"/>
      <c r="F11" s="8"/>
      <c r="G11" s="9"/>
      <c r="H11" s="9"/>
      <c r="I11" s="10"/>
      <c r="J11" s="10"/>
      <c r="K11" s="11"/>
    </row>
    <row r="12" spans="1:11" x14ac:dyDescent="0.25">
      <c r="A12" s="14" t="s">
        <v>134</v>
      </c>
      <c r="B12" s="10">
        <v>120693</v>
      </c>
      <c r="C12" s="10">
        <v>518</v>
      </c>
      <c r="D12" s="13">
        <v>0.4</v>
      </c>
    </row>
    <row r="13" spans="1:11" x14ac:dyDescent="0.25">
      <c r="A13" s="14" t="s">
        <v>211</v>
      </c>
      <c r="B13" s="10">
        <v>83106</v>
      </c>
      <c r="C13" s="10">
        <v>-99</v>
      </c>
      <c r="D13" s="13">
        <v>-0.1</v>
      </c>
    </row>
    <row r="14" spans="1:11" x14ac:dyDescent="0.25">
      <c r="A14" s="14" t="s">
        <v>119</v>
      </c>
      <c r="B14" s="10">
        <v>78880</v>
      </c>
      <c r="C14" s="10">
        <v>-549</v>
      </c>
      <c r="D14" s="13">
        <v>-0.7</v>
      </c>
    </row>
    <row r="15" spans="1:11" x14ac:dyDescent="0.25">
      <c r="A15" s="14" t="s">
        <v>66</v>
      </c>
      <c r="B15" s="10">
        <v>78062</v>
      </c>
      <c r="C15" s="10">
        <v>549</v>
      </c>
      <c r="D15" s="13">
        <v>0.7</v>
      </c>
    </row>
    <row r="16" spans="1:11" x14ac:dyDescent="0.25">
      <c r="A16" s="14" t="s">
        <v>140</v>
      </c>
      <c r="B16" s="10">
        <v>72988</v>
      </c>
      <c r="C16" s="10">
        <v>338</v>
      </c>
      <c r="D16" s="13">
        <v>0.5</v>
      </c>
    </row>
    <row r="17" spans="1:4" x14ac:dyDescent="0.25">
      <c r="A17" s="12" t="s">
        <v>298</v>
      </c>
      <c r="B17" s="10">
        <v>68956</v>
      </c>
      <c r="C17" s="10">
        <v>968</v>
      </c>
      <c r="D17" s="13">
        <v>1.4</v>
      </c>
    </row>
    <row r="18" spans="1:4" x14ac:dyDescent="0.25">
      <c r="A18" s="14" t="s">
        <v>53</v>
      </c>
      <c r="B18" s="10">
        <v>68319</v>
      </c>
      <c r="C18" s="10">
        <v>276</v>
      </c>
      <c r="D18" s="13">
        <v>0.4</v>
      </c>
    </row>
    <row r="19" spans="1:4" x14ac:dyDescent="0.25">
      <c r="A19" s="14" t="s">
        <v>253</v>
      </c>
      <c r="B19" s="10">
        <v>66160</v>
      </c>
      <c r="C19" s="10">
        <v>837</v>
      </c>
      <c r="D19" s="13">
        <v>1.3</v>
      </c>
    </row>
    <row r="20" spans="1:4" x14ac:dyDescent="0.25">
      <c r="A20" s="14" t="s">
        <v>239</v>
      </c>
      <c r="B20" s="10">
        <v>65286</v>
      </c>
      <c r="C20" s="10">
        <v>751</v>
      </c>
      <c r="D20" s="13">
        <v>1.2</v>
      </c>
    </row>
    <row r="21" spans="1:4" x14ac:dyDescent="0.25">
      <c r="A21" s="14" t="s">
        <v>168</v>
      </c>
      <c r="B21" s="10">
        <v>51919</v>
      </c>
      <c r="C21" s="10">
        <v>-61</v>
      </c>
      <c r="D21" s="13">
        <v>-0.1</v>
      </c>
    </row>
    <row r="22" spans="1:4" x14ac:dyDescent="0.25">
      <c r="A22" s="14" t="s">
        <v>213</v>
      </c>
      <c r="B22" s="10">
        <v>51289</v>
      </c>
      <c r="C22" s="10">
        <v>57</v>
      </c>
      <c r="D22" s="13">
        <v>0.1</v>
      </c>
    </row>
    <row r="23" spans="1:4" x14ac:dyDescent="0.25">
      <c r="A23" s="14" t="s">
        <v>246</v>
      </c>
      <c r="B23" s="10">
        <v>51100</v>
      </c>
      <c r="C23" s="10">
        <v>167</v>
      </c>
      <c r="D23" s="13">
        <v>0.3</v>
      </c>
    </row>
    <row r="24" spans="1:4" x14ac:dyDescent="0.25">
      <c r="A24" s="14" t="s">
        <v>118</v>
      </c>
      <c r="B24" s="10">
        <v>50500</v>
      </c>
      <c r="C24" s="10">
        <v>-117</v>
      </c>
      <c r="D24" s="13">
        <v>-0.2</v>
      </c>
    </row>
    <row r="25" spans="1:4" x14ac:dyDescent="0.25">
      <c r="A25" s="14" t="s">
        <v>112</v>
      </c>
      <c r="B25" s="10">
        <v>48295</v>
      </c>
      <c r="C25" s="10">
        <v>289</v>
      </c>
      <c r="D25" s="13">
        <v>0.6</v>
      </c>
    </row>
    <row r="26" spans="1:4" x14ac:dyDescent="0.25">
      <c r="A26" s="12" t="s">
        <v>51</v>
      </c>
      <c r="B26" s="10">
        <v>46901</v>
      </c>
      <c r="C26" s="10">
        <v>104</v>
      </c>
      <c r="D26" s="13">
        <v>0.2</v>
      </c>
    </row>
    <row r="27" spans="1:4" x14ac:dyDescent="0.25">
      <c r="A27" s="14" t="s">
        <v>77</v>
      </c>
      <c r="B27" s="10">
        <v>46490</v>
      </c>
      <c r="C27" s="10">
        <v>860</v>
      </c>
      <c r="D27" s="13">
        <v>1.9</v>
      </c>
    </row>
    <row r="28" spans="1:4" x14ac:dyDescent="0.25">
      <c r="A28" s="14" t="s">
        <v>152</v>
      </c>
      <c r="B28" s="10">
        <v>45645</v>
      </c>
      <c r="C28" s="10">
        <v>-166</v>
      </c>
      <c r="D28" s="13">
        <v>-0.4</v>
      </c>
    </row>
    <row r="29" spans="1:4" x14ac:dyDescent="0.25">
      <c r="A29" s="14" t="s">
        <v>185</v>
      </c>
      <c r="B29" s="10">
        <v>44785</v>
      </c>
      <c r="C29" s="10">
        <v>327</v>
      </c>
      <c r="D29" s="13">
        <v>0.7</v>
      </c>
    </row>
    <row r="30" spans="1:4" x14ac:dyDescent="0.25">
      <c r="A30" s="14" t="s">
        <v>288</v>
      </c>
      <c r="B30" s="10">
        <v>41338</v>
      </c>
      <c r="C30" s="10">
        <v>954</v>
      </c>
      <c r="D30" s="13">
        <v>2.4</v>
      </c>
    </row>
    <row r="31" spans="1:4" x14ac:dyDescent="0.25">
      <c r="A31" s="14" t="s">
        <v>106</v>
      </c>
      <c r="B31" s="10">
        <v>41154</v>
      </c>
      <c r="C31" s="10">
        <v>432</v>
      </c>
      <c r="D31" s="13">
        <v>1.1000000000000001</v>
      </c>
    </row>
    <row r="32" spans="1:4" x14ac:dyDescent="0.25">
      <c r="A32" s="14" t="s">
        <v>232</v>
      </c>
      <c r="B32" s="10">
        <v>38832</v>
      </c>
      <c r="C32" s="10">
        <v>165</v>
      </c>
      <c r="D32" s="13">
        <v>0.4</v>
      </c>
    </row>
    <row r="33" spans="1:4" x14ac:dyDescent="0.25">
      <c r="A33" s="14" t="s">
        <v>102</v>
      </c>
      <c r="B33" s="10">
        <v>38211</v>
      </c>
      <c r="C33" s="10">
        <v>535</v>
      </c>
      <c r="D33" s="13">
        <v>1.4</v>
      </c>
    </row>
    <row r="34" spans="1:4" s="15" customFormat="1" x14ac:dyDescent="0.25">
      <c r="A34" s="14" t="s">
        <v>80</v>
      </c>
      <c r="B34" s="10">
        <v>36513</v>
      </c>
      <c r="C34" s="10">
        <v>216</v>
      </c>
      <c r="D34" s="13">
        <v>0.6</v>
      </c>
    </row>
    <row r="35" spans="1:4" x14ac:dyDescent="0.25">
      <c r="A35" s="14" t="s">
        <v>78</v>
      </c>
      <c r="B35" s="10">
        <v>36339</v>
      </c>
      <c r="C35" s="10">
        <v>491</v>
      </c>
      <c r="D35" s="13">
        <v>1.4</v>
      </c>
    </row>
    <row r="36" spans="1:4" x14ac:dyDescent="0.25">
      <c r="A36" s="14" t="s">
        <v>182</v>
      </c>
      <c r="B36" s="10">
        <v>35647</v>
      </c>
      <c r="C36" s="10">
        <v>301</v>
      </c>
      <c r="D36" s="13">
        <v>0.9</v>
      </c>
    </row>
    <row r="37" spans="1:4" x14ac:dyDescent="0.25">
      <c r="A37" s="14" t="s">
        <v>316</v>
      </c>
      <c r="B37" s="10">
        <v>33677</v>
      </c>
      <c r="C37" s="10">
        <v>70</v>
      </c>
      <c r="D37" s="13">
        <v>0.2</v>
      </c>
    </row>
    <row r="38" spans="1:4" x14ac:dyDescent="0.25">
      <c r="A38" s="14" t="s">
        <v>82</v>
      </c>
      <c r="B38" s="10">
        <v>33473</v>
      </c>
      <c r="C38" s="10">
        <v>514</v>
      </c>
      <c r="D38" s="13">
        <v>1.6</v>
      </c>
    </row>
    <row r="39" spans="1:4" x14ac:dyDescent="0.25">
      <c r="A39" s="14" t="s">
        <v>251</v>
      </c>
      <c r="B39" s="10">
        <v>31843</v>
      </c>
      <c r="C39" s="10">
        <v>-242</v>
      </c>
      <c r="D39" s="13">
        <v>-0.8</v>
      </c>
    </row>
    <row r="40" spans="1:4" x14ac:dyDescent="0.25">
      <c r="A40" s="14" t="s">
        <v>307</v>
      </c>
      <c r="B40" s="10">
        <v>28811</v>
      </c>
      <c r="C40" s="10">
        <v>-102</v>
      </c>
      <c r="D40" s="13">
        <v>-0.4</v>
      </c>
    </row>
    <row r="41" spans="1:4" x14ac:dyDescent="0.25">
      <c r="A41" s="14" t="s">
        <v>237</v>
      </c>
      <c r="B41" s="10">
        <v>28483</v>
      </c>
      <c r="C41" s="10">
        <v>134</v>
      </c>
      <c r="D41" s="13">
        <v>0.5</v>
      </c>
    </row>
    <row r="42" spans="1:4" x14ac:dyDescent="0.25">
      <c r="A42" s="14" t="s">
        <v>228</v>
      </c>
      <c r="B42" s="10">
        <v>27209</v>
      </c>
      <c r="C42" s="10">
        <v>-97</v>
      </c>
      <c r="D42" s="13">
        <v>-0.4</v>
      </c>
    </row>
    <row r="43" spans="1:4" x14ac:dyDescent="0.25">
      <c r="A43" s="12" t="s">
        <v>229</v>
      </c>
      <c r="B43" s="10">
        <v>25331</v>
      </c>
      <c r="C43" s="10">
        <v>389</v>
      </c>
      <c r="D43" s="13">
        <v>1.6</v>
      </c>
    </row>
    <row r="44" spans="1:4" x14ac:dyDescent="0.25">
      <c r="A44" s="14" t="s">
        <v>60</v>
      </c>
      <c r="B44" s="10">
        <v>24919</v>
      </c>
      <c r="C44" s="10">
        <v>-289</v>
      </c>
      <c r="D44" s="13">
        <v>-1.1000000000000001</v>
      </c>
    </row>
    <row r="45" spans="1:4" x14ac:dyDescent="0.25">
      <c r="A45" s="14" t="s">
        <v>145</v>
      </c>
      <c r="B45" s="10">
        <v>24711</v>
      </c>
      <c r="C45" s="10">
        <v>131</v>
      </c>
      <c r="D45" s="13">
        <v>0.5</v>
      </c>
    </row>
    <row r="46" spans="1:4" x14ac:dyDescent="0.25">
      <c r="A46" s="14" t="s">
        <v>227</v>
      </c>
      <c r="B46" s="10">
        <v>23797</v>
      </c>
      <c r="C46" s="10">
        <v>-276</v>
      </c>
      <c r="D46" s="13">
        <v>-1.1000000000000001</v>
      </c>
    </row>
    <row r="47" spans="1:4" x14ac:dyDescent="0.25">
      <c r="A47" s="14" t="s">
        <v>248</v>
      </c>
      <c r="B47" s="10">
        <v>23515</v>
      </c>
      <c r="C47" s="10">
        <v>-219</v>
      </c>
      <c r="D47" s="13">
        <v>-0.9</v>
      </c>
    </row>
    <row r="48" spans="1:4" x14ac:dyDescent="0.25">
      <c r="A48" s="12" t="s">
        <v>47</v>
      </c>
      <c r="B48" s="10">
        <v>22885</v>
      </c>
      <c r="C48" s="10">
        <v>-58</v>
      </c>
      <c r="D48" s="13">
        <v>-0.3</v>
      </c>
    </row>
    <row r="49" spans="1:4" x14ac:dyDescent="0.25">
      <c r="A49" s="14" t="s">
        <v>260</v>
      </c>
      <c r="B49" s="10">
        <v>22595</v>
      </c>
      <c r="C49" s="10">
        <v>275</v>
      </c>
      <c r="D49" s="13">
        <v>1.2</v>
      </c>
    </row>
    <row r="50" spans="1:4" x14ac:dyDescent="0.25">
      <c r="A50" s="14" t="s">
        <v>258</v>
      </c>
      <c r="B50" s="10">
        <v>21290</v>
      </c>
      <c r="C50" s="10">
        <v>58</v>
      </c>
      <c r="D50" s="13">
        <v>0.3</v>
      </c>
    </row>
    <row r="51" spans="1:4" x14ac:dyDescent="0.25">
      <c r="A51" s="14" t="s">
        <v>285</v>
      </c>
      <c r="B51" s="10">
        <v>21018</v>
      </c>
      <c r="C51" s="10">
        <v>-209</v>
      </c>
      <c r="D51" s="13">
        <v>-1</v>
      </c>
    </row>
    <row r="52" spans="1:4" x14ac:dyDescent="0.25">
      <c r="A52" s="14" t="s">
        <v>176</v>
      </c>
      <c r="B52" s="10">
        <v>20957</v>
      </c>
      <c r="C52" s="10">
        <v>45</v>
      </c>
      <c r="D52" s="13">
        <v>0.2</v>
      </c>
    </row>
    <row r="53" spans="1:4" x14ac:dyDescent="0.25">
      <c r="A53" s="12" t="s">
        <v>208</v>
      </c>
      <c r="B53" s="10">
        <v>20763</v>
      </c>
      <c r="C53" s="10">
        <v>358</v>
      </c>
      <c r="D53" s="13">
        <v>1.8</v>
      </c>
    </row>
    <row r="54" spans="1:4" s="2" customFormat="1" ht="15.6" x14ac:dyDescent="0.3">
      <c r="A54" s="14" t="s">
        <v>299</v>
      </c>
      <c r="B54" s="10">
        <v>20694</v>
      </c>
      <c r="C54" s="10">
        <v>-9</v>
      </c>
      <c r="D54" s="13">
        <v>0</v>
      </c>
    </row>
    <row r="55" spans="1:4" x14ac:dyDescent="0.25">
      <c r="A55" s="14" t="s">
        <v>149</v>
      </c>
      <c r="B55" s="10">
        <v>20637</v>
      </c>
      <c r="C55" s="10">
        <v>140</v>
      </c>
      <c r="D55" s="13">
        <v>0.7</v>
      </c>
    </row>
    <row r="56" spans="1:4" x14ac:dyDescent="0.25">
      <c r="A56" s="14" t="s">
        <v>55</v>
      </c>
      <c r="B56" s="10">
        <v>20618</v>
      </c>
      <c r="C56" s="10">
        <v>-183</v>
      </c>
      <c r="D56" s="13">
        <v>-0.9</v>
      </c>
    </row>
    <row r="57" spans="1:4" x14ac:dyDescent="0.25">
      <c r="A57" s="14" t="s">
        <v>179</v>
      </c>
      <c r="B57" s="10">
        <v>19999</v>
      </c>
      <c r="C57" s="10">
        <v>149</v>
      </c>
      <c r="D57" s="13">
        <v>0.8</v>
      </c>
    </row>
    <row r="58" spans="1:4" x14ac:dyDescent="0.25">
      <c r="A58" s="14" t="s">
        <v>172</v>
      </c>
      <c r="B58" s="10">
        <v>19763</v>
      </c>
      <c r="C58" s="10">
        <v>101</v>
      </c>
      <c r="D58" s="13">
        <v>0.5</v>
      </c>
    </row>
    <row r="59" spans="1:4" x14ac:dyDescent="0.25">
      <c r="A59" s="14" t="s">
        <v>127</v>
      </c>
      <c r="B59" s="10">
        <v>19759</v>
      </c>
      <c r="C59" s="10">
        <v>-131</v>
      </c>
      <c r="D59" s="13">
        <v>-0.7</v>
      </c>
    </row>
    <row r="60" spans="1:4" x14ac:dyDescent="0.25">
      <c r="A60" s="14" t="s">
        <v>301</v>
      </c>
      <c r="B60" s="10">
        <v>19727</v>
      </c>
      <c r="C60" s="10">
        <v>-32</v>
      </c>
      <c r="D60" s="13">
        <v>-0.2</v>
      </c>
    </row>
    <row r="61" spans="1:4" x14ac:dyDescent="0.25">
      <c r="A61" s="12" t="s">
        <v>35</v>
      </c>
      <c r="B61" s="10">
        <v>19534</v>
      </c>
      <c r="C61" s="10">
        <v>-15</v>
      </c>
      <c r="D61" s="13">
        <v>-0.1</v>
      </c>
    </row>
    <row r="62" spans="1:4" x14ac:dyDescent="0.25">
      <c r="A62" s="14" t="s">
        <v>101</v>
      </c>
      <c r="B62" s="10">
        <v>19514</v>
      </c>
      <c r="C62" s="10">
        <v>214</v>
      </c>
      <c r="D62" s="13">
        <v>1.1000000000000001</v>
      </c>
    </row>
    <row r="63" spans="1:4" x14ac:dyDescent="0.25">
      <c r="A63" s="14" t="s">
        <v>206</v>
      </c>
      <c r="B63" s="10">
        <v>19475</v>
      </c>
      <c r="C63" s="10">
        <v>268</v>
      </c>
      <c r="D63" s="13">
        <v>1.4</v>
      </c>
    </row>
    <row r="64" spans="1:4" x14ac:dyDescent="0.25">
      <c r="A64" s="14" t="s">
        <v>97</v>
      </c>
      <c r="B64" s="10">
        <v>19371</v>
      </c>
      <c r="C64" s="10">
        <v>-128</v>
      </c>
      <c r="D64" s="13">
        <v>-0.7</v>
      </c>
    </row>
    <row r="65" spans="1:4" x14ac:dyDescent="0.25">
      <c r="A65" s="14" t="s">
        <v>76</v>
      </c>
      <c r="B65" s="10">
        <v>19182</v>
      </c>
      <c r="C65" s="10">
        <v>-165</v>
      </c>
      <c r="D65" s="13">
        <v>-0.9</v>
      </c>
    </row>
    <row r="66" spans="1:4" x14ac:dyDescent="0.25">
      <c r="A66" s="14" t="s">
        <v>142</v>
      </c>
      <c r="B66" s="10">
        <v>18762</v>
      </c>
      <c r="C66" s="10">
        <v>-13</v>
      </c>
      <c r="D66" s="13">
        <v>-0.1</v>
      </c>
    </row>
    <row r="67" spans="1:4" x14ac:dyDescent="0.25">
      <c r="A67" s="12" t="s">
        <v>319</v>
      </c>
      <c r="B67" s="10">
        <v>17971</v>
      </c>
      <c r="C67" s="10">
        <v>-149</v>
      </c>
      <c r="D67" s="13">
        <v>-0.8</v>
      </c>
    </row>
    <row r="68" spans="1:4" x14ac:dyDescent="0.25">
      <c r="A68" s="14" t="s">
        <v>43</v>
      </c>
      <c r="B68" s="10">
        <v>17953</v>
      </c>
      <c r="C68" s="10">
        <v>-178</v>
      </c>
      <c r="D68" s="13">
        <v>-1</v>
      </c>
    </row>
    <row r="69" spans="1:4" x14ac:dyDescent="0.25">
      <c r="A69" s="14" t="s">
        <v>204</v>
      </c>
      <c r="B69" s="10">
        <v>17050</v>
      </c>
      <c r="C69" s="10">
        <v>-27</v>
      </c>
      <c r="D69" s="13">
        <v>-0.2</v>
      </c>
    </row>
    <row r="70" spans="1:4" x14ac:dyDescent="0.25">
      <c r="A70" s="12" t="s">
        <v>28</v>
      </c>
      <c r="B70" s="10">
        <v>16469</v>
      </c>
      <c r="C70" s="10">
        <v>10</v>
      </c>
      <c r="D70" s="13">
        <v>0.1</v>
      </c>
    </row>
    <row r="71" spans="1:4" x14ac:dyDescent="0.25">
      <c r="A71" s="12" t="s">
        <v>11</v>
      </c>
      <c r="B71" s="10">
        <v>16405</v>
      </c>
      <c r="C71" s="10">
        <v>-68</v>
      </c>
      <c r="D71" s="13">
        <v>-0.4</v>
      </c>
    </row>
    <row r="72" spans="1:4" x14ac:dyDescent="0.25">
      <c r="A72" s="14" t="s">
        <v>65</v>
      </c>
      <c r="B72" s="10">
        <v>16123</v>
      </c>
      <c r="C72" s="10">
        <v>-157</v>
      </c>
      <c r="D72" s="13">
        <v>-1</v>
      </c>
    </row>
    <row r="73" spans="1:4" x14ac:dyDescent="0.25">
      <c r="A73" s="14" t="s">
        <v>187</v>
      </c>
      <c r="B73" s="10">
        <v>15669</v>
      </c>
      <c r="C73" s="10">
        <v>-66</v>
      </c>
      <c r="D73" s="13">
        <v>-0.4</v>
      </c>
    </row>
    <row r="74" spans="1:4" x14ac:dyDescent="0.25">
      <c r="A74" s="14" t="s">
        <v>153</v>
      </c>
      <c r="B74" s="10">
        <v>15420</v>
      </c>
      <c r="C74" s="10">
        <v>28</v>
      </c>
      <c r="D74" s="13">
        <v>0.2</v>
      </c>
    </row>
    <row r="75" spans="1:4" x14ac:dyDescent="0.25">
      <c r="A75" s="14" t="s">
        <v>315</v>
      </c>
      <c r="B75" s="10">
        <v>15369</v>
      </c>
      <c r="C75" s="10">
        <v>76</v>
      </c>
      <c r="D75" s="13">
        <v>0.5</v>
      </c>
    </row>
    <row r="76" spans="1:4" x14ac:dyDescent="0.25">
      <c r="A76" s="14" t="s">
        <v>93</v>
      </c>
      <c r="B76" s="10">
        <v>15165</v>
      </c>
      <c r="C76" s="10">
        <v>49</v>
      </c>
      <c r="D76" s="13">
        <v>0.3</v>
      </c>
    </row>
    <row r="77" spans="1:4" x14ac:dyDescent="0.25">
      <c r="A77" s="14" t="s">
        <v>115</v>
      </c>
      <c r="B77" s="10">
        <v>15136</v>
      </c>
      <c r="C77" s="10">
        <v>-21</v>
      </c>
      <c r="D77" s="13">
        <v>-0.1</v>
      </c>
    </row>
    <row r="78" spans="1:4" x14ac:dyDescent="0.25">
      <c r="A78" s="14" t="s">
        <v>129</v>
      </c>
      <c r="B78" s="10">
        <v>15019</v>
      </c>
      <c r="C78" s="10">
        <v>-127</v>
      </c>
      <c r="D78" s="13">
        <v>-0.8</v>
      </c>
    </row>
    <row r="79" spans="1:4" x14ac:dyDescent="0.25">
      <c r="A79" s="14" t="s">
        <v>196</v>
      </c>
      <c r="B79" s="10">
        <v>14999</v>
      </c>
      <c r="C79" s="10">
        <v>8</v>
      </c>
      <c r="D79" s="13">
        <v>0.1</v>
      </c>
    </row>
    <row r="80" spans="1:4" x14ac:dyDescent="0.25">
      <c r="A80" s="14" t="s">
        <v>296</v>
      </c>
      <c r="B80" s="10">
        <v>14938</v>
      </c>
      <c r="C80" s="10">
        <v>-154</v>
      </c>
      <c r="D80" s="13">
        <v>-1</v>
      </c>
    </row>
    <row r="81" spans="1:4" x14ac:dyDescent="0.25">
      <c r="A81" s="14" t="s">
        <v>155</v>
      </c>
      <c r="B81" s="10">
        <v>14458</v>
      </c>
      <c r="C81" s="10">
        <v>-110</v>
      </c>
      <c r="D81" s="13">
        <v>-0.8</v>
      </c>
    </row>
    <row r="82" spans="1:4" x14ac:dyDescent="0.25">
      <c r="A82" s="14" t="s">
        <v>141</v>
      </c>
      <c r="B82" s="10">
        <v>14024</v>
      </c>
      <c r="C82" s="10">
        <v>-75</v>
      </c>
      <c r="D82" s="13">
        <v>-0.5</v>
      </c>
    </row>
    <row r="83" spans="1:4" x14ac:dyDescent="0.25">
      <c r="A83" s="14" t="s">
        <v>92</v>
      </c>
      <c r="B83" s="10">
        <v>12618</v>
      </c>
      <c r="C83" s="10">
        <v>-132</v>
      </c>
      <c r="D83" s="13">
        <v>-1</v>
      </c>
    </row>
    <row r="84" spans="1:4" x14ac:dyDescent="0.25">
      <c r="A84" s="14" t="s">
        <v>290</v>
      </c>
      <c r="B84" s="10">
        <v>12533</v>
      </c>
      <c r="C84" s="10">
        <v>-66</v>
      </c>
      <c r="D84" s="13">
        <v>-0.5</v>
      </c>
    </row>
    <row r="85" spans="1:4" x14ac:dyDescent="0.25">
      <c r="A85" s="14" t="s">
        <v>84</v>
      </c>
      <c r="B85" s="10">
        <v>12394</v>
      </c>
      <c r="C85" s="10">
        <v>-134</v>
      </c>
      <c r="D85" s="13">
        <v>-1.1000000000000001</v>
      </c>
    </row>
    <row r="86" spans="1:4" x14ac:dyDescent="0.25">
      <c r="A86" s="12" t="s">
        <v>81</v>
      </c>
      <c r="B86" s="10">
        <v>12372</v>
      </c>
      <c r="C86" s="10">
        <v>37</v>
      </c>
      <c r="D86" s="13">
        <v>0.3</v>
      </c>
    </row>
    <row r="87" spans="1:4" x14ac:dyDescent="0.25">
      <c r="A87" s="14" t="s">
        <v>58</v>
      </c>
      <c r="B87" s="10">
        <v>12343</v>
      </c>
      <c r="C87" s="10">
        <v>-26</v>
      </c>
      <c r="D87" s="13">
        <v>-0.2</v>
      </c>
    </row>
    <row r="88" spans="1:4" x14ac:dyDescent="0.25">
      <c r="A88" s="14" t="s">
        <v>151</v>
      </c>
      <c r="B88" s="10">
        <v>11969</v>
      </c>
      <c r="C88" s="10">
        <v>7</v>
      </c>
      <c r="D88" s="13">
        <v>0.1</v>
      </c>
    </row>
    <row r="89" spans="1:4" x14ac:dyDescent="0.25">
      <c r="A89" s="14" t="s">
        <v>162</v>
      </c>
      <c r="B89" s="10">
        <v>11812</v>
      </c>
      <c r="C89" s="10">
        <v>55</v>
      </c>
      <c r="D89" s="13">
        <v>0.5</v>
      </c>
    </row>
    <row r="90" spans="1:4" x14ac:dyDescent="0.25">
      <c r="A90" s="12" t="s">
        <v>194</v>
      </c>
      <c r="B90" s="10">
        <v>11236</v>
      </c>
      <c r="C90" s="10">
        <v>98</v>
      </c>
      <c r="D90" s="13">
        <v>0.9</v>
      </c>
    </row>
    <row r="91" spans="1:4" x14ac:dyDescent="0.25">
      <c r="A91" s="14" t="s">
        <v>199</v>
      </c>
      <c r="B91" s="10">
        <v>11225</v>
      </c>
      <c r="C91" s="10">
        <v>19</v>
      </c>
      <c r="D91" s="13">
        <v>0.2</v>
      </c>
    </row>
    <row r="92" spans="1:4" x14ac:dyDescent="0.25">
      <c r="A92" s="14" t="s">
        <v>24</v>
      </c>
      <c r="B92" s="10">
        <v>11184</v>
      </c>
      <c r="C92" s="10">
        <v>-92</v>
      </c>
      <c r="D92" s="13">
        <v>-0.8</v>
      </c>
    </row>
    <row r="93" spans="1:4" x14ac:dyDescent="0.25">
      <c r="A93" s="12" t="s">
        <v>14</v>
      </c>
      <c r="B93" s="10">
        <v>10933</v>
      </c>
      <c r="C93" s="10">
        <v>-169</v>
      </c>
      <c r="D93" s="13">
        <v>-1.5</v>
      </c>
    </row>
    <row r="94" spans="1:4" x14ac:dyDescent="0.25">
      <c r="A94" s="14" t="s">
        <v>173</v>
      </c>
      <c r="B94" s="10">
        <v>10551</v>
      </c>
      <c r="C94" s="10">
        <v>65</v>
      </c>
      <c r="D94" s="13">
        <v>0.6</v>
      </c>
    </row>
    <row r="95" spans="1:4" x14ac:dyDescent="0.25">
      <c r="A95" s="14" t="s">
        <v>181</v>
      </c>
      <c r="B95" s="10">
        <v>10454</v>
      </c>
      <c r="C95" s="10">
        <v>35</v>
      </c>
      <c r="D95" s="13">
        <v>0.3</v>
      </c>
    </row>
    <row r="96" spans="1:4" x14ac:dyDescent="0.25">
      <c r="A96" s="14" t="s">
        <v>52</v>
      </c>
      <c r="B96" s="10">
        <v>10319</v>
      </c>
      <c r="C96" s="10">
        <v>62</v>
      </c>
      <c r="D96" s="13">
        <v>0.6</v>
      </c>
    </row>
    <row r="97" spans="1:4" x14ac:dyDescent="0.25">
      <c r="A97" s="14" t="s">
        <v>266</v>
      </c>
      <c r="B97" s="10">
        <v>10274</v>
      </c>
      <c r="C97" s="10">
        <v>-80</v>
      </c>
      <c r="D97" s="13">
        <v>-0.8</v>
      </c>
    </row>
    <row r="98" spans="1:4" x14ac:dyDescent="0.25">
      <c r="A98" s="14" t="s">
        <v>94</v>
      </c>
      <c r="B98" s="10">
        <v>10270</v>
      </c>
      <c r="C98" s="10">
        <v>-14</v>
      </c>
      <c r="D98" s="13">
        <v>-0.1</v>
      </c>
    </row>
    <row r="99" spans="1:4" x14ac:dyDescent="0.25">
      <c r="A99" s="14" t="s">
        <v>150</v>
      </c>
      <c r="B99" s="10">
        <v>10256</v>
      </c>
      <c r="C99" s="10">
        <v>-2</v>
      </c>
      <c r="D99" s="13">
        <v>0</v>
      </c>
    </row>
    <row r="100" spans="1:4" x14ac:dyDescent="0.25">
      <c r="A100" s="12" t="s">
        <v>148</v>
      </c>
      <c r="B100" s="10">
        <v>10228</v>
      </c>
      <c r="C100" s="10">
        <v>-144</v>
      </c>
      <c r="D100" s="13">
        <v>-1.4</v>
      </c>
    </row>
    <row r="101" spans="1:4" x14ac:dyDescent="0.25">
      <c r="A101" s="12" t="s">
        <v>54</v>
      </c>
      <c r="B101" s="10">
        <v>9766</v>
      </c>
      <c r="C101" s="10">
        <v>-87</v>
      </c>
      <c r="D101" s="13">
        <v>-0.9</v>
      </c>
    </row>
    <row r="102" spans="1:4" x14ac:dyDescent="0.25">
      <c r="A102" s="12" t="s">
        <v>107</v>
      </c>
      <c r="B102" s="10">
        <v>9689</v>
      </c>
      <c r="C102" s="10">
        <v>-38</v>
      </c>
      <c r="D102" s="13">
        <v>-0.4</v>
      </c>
    </row>
    <row r="103" spans="1:4" x14ac:dyDescent="0.25">
      <c r="A103" s="14" t="s">
        <v>48</v>
      </c>
      <c r="B103" s="10">
        <v>9646</v>
      </c>
      <c r="C103" s="10">
        <v>-99</v>
      </c>
      <c r="D103" s="13">
        <v>-1</v>
      </c>
    </row>
    <row r="104" spans="1:4" x14ac:dyDescent="0.25">
      <c r="A104" s="14" t="s">
        <v>186</v>
      </c>
      <c r="B104" s="10">
        <v>9621</v>
      </c>
      <c r="C104" s="10">
        <v>37</v>
      </c>
      <c r="D104" s="13">
        <v>0.4</v>
      </c>
    </row>
    <row r="105" spans="1:4" x14ac:dyDescent="0.25">
      <c r="A105" s="14" t="s">
        <v>164</v>
      </c>
      <c r="B105" s="10">
        <v>9619</v>
      </c>
      <c r="C105" s="10">
        <v>-23</v>
      </c>
      <c r="D105" s="13">
        <v>-0.2</v>
      </c>
    </row>
    <row r="106" spans="1:4" x14ac:dyDescent="0.25">
      <c r="A106" s="14" t="s">
        <v>41</v>
      </c>
      <c r="B106" s="10">
        <v>9371</v>
      </c>
      <c r="C106" s="10">
        <v>12</v>
      </c>
      <c r="D106" s="13">
        <v>0.1</v>
      </c>
    </row>
    <row r="107" spans="1:4" x14ac:dyDescent="0.25">
      <c r="A107" s="12" t="s">
        <v>177</v>
      </c>
      <c r="B107" s="10">
        <v>9271</v>
      </c>
      <c r="C107" s="10">
        <v>-89</v>
      </c>
      <c r="D107" s="13">
        <v>-1</v>
      </c>
    </row>
    <row r="108" spans="1:4" x14ac:dyDescent="0.25">
      <c r="A108" s="14" t="s">
        <v>103</v>
      </c>
      <c r="B108" s="10">
        <v>9184</v>
      </c>
      <c r="C108" s="10">
        <v>-66</v>
      </c>
      <c r="D108" s="13">
        <v>-0.7</v>
      </c>
    </row>
    <row r="109" spans="1:4" x14ac:dyDescent="0.25">
      <c r="A109" s="14" t="s">
        <v>25</v>
      </c>
      <c r="B109" s="10">
        <v>9143</v>
      </c>
      <c r="C109" s="10">
        <v>-68</v>
      </c>
      <c r="D109" s="13">
        <v>-0.7</v>
      </c>
    </row>
    <row r="110" spans="1:4" x14ac:dyDescent="0.25">
      <c r="A110" s="12" t="s">
        <v>184</v>
      </c>
      <c r="B110" s="10">
        <v>9130</v>
      </c>
      <c r="C110" s="10">
        <v>-113</v>
      </c>
      <c r="D110" s="13">
        <v>-1.2</v>
      </c>
    </row>
    <row r="111" spans="1:4" x14ac:dyDescent="0.25">
      <c r="A111" s="12" t="s">
        <v>12</v>
      </c>
      <c r="B111" s="10">
        <v>9113</v>
      </c>
      <c r="C111" s="10">
        <v>-70</v>
      </c>
      <c r="D111" s="13">
        <v>-0.8</v>
      </c>
    </row>
    <row r="112" spans="1:4" x14ac:dyDescent="0.25">
      <c r="A112" s="14" t="s">
        <v>146</v>
      </c>
      <c r="B112" s="10">
        <v>9049</v>
      </c>
      <c r="C112" s="10">
        <v>-128</v>
      </c>
      <c r="D112" s="13">
        <v>-1.4</v>
      </c>
    </row>
    <row r="113" spans="1:4" x14ac:dyDescent="0.25">
      <c r="A113" s="14" t="s">
        <v>138</v>
      </c>
      <c r="B113" s="10">
        <v>8975</v>
      </c>
      <c r="C113" s="10">
        <v>-124</v>
      </c>
      <c r="D113" s="13">
        <v>-1.4</v>
      </c>
    </row>
    <row r="114" spans="1:4" x14ac:dyDescent="0.25">
      <c r="A114" s="14" t="s">
        <v>244</v>
      </c>
      <c r="B114" s="10">
        <v>8847</v>
      </c>
      <c r="C114" s="10">
        <v>-128</v>
      </c>
      <c r="D114" s="13">
        <v>-1.4</v>
      </c>
    </row>
    <row r="115" spans="1:4" x14ac:dyDescent="0.25">
      <c r="A115" s="14" t="s">
        <v>189</v>
      </c>
      <c r="B115" s="10">
        <v>8839</v>
      </c>
      <c r="C115" s="10">
        <v>-96</v>
      </c>
      <c r="D115" s="13">
        <v>-1.1000000000000001</v>
      </c>
    </row>
    <row r="116" spans="1:4" x14ac:dyDescent="0.25">
      <c r="A116" s="14" t="s">
        <v>169</v>
      </c>
      <c r="B116" s="10">
        <v>8827</v>
      </c>
      <c r="C116" s="10">
        <v>-55</v>
      </c>
      <c r="D116" s="13">
        <v>-0.6</v>
      </c>
    </row>
    <row r="117" spans="1:4" x14ac:dyDescent="0.25">
      <c r="A117" s="14" t="s">
        <v>88</v>
      </c>
      <c r="B117" s="10">
        <v>8581</v>
      </c>
      <c r="C117" s="10">
        <v>-22</v>
      </c>
      <c r="D117" s="13">
        <v>-0.3</v>
      </c>
    </row>
    <row r="118" spans="1:4" x14ac:dyDescent="0.25">
      <c r="A118" s="14" t="s">
        <v>136</v>
      </c>
      <c r="B118" s="10">
        <v>8441</v>
      </c>
      <c r="C118" s="10">
        <v>75</v>
      </c>
      <c r="D118" s="13">
        <v>0.9</v>
      </c>
    </row>
    <row r="119" spans="1:4" x14ac:dyDescent="0.25">
      <c r="A119" s="14" t="s">
        <v>264</v>
      </c>
      <c r="B119" s="10">
        <v>8410</v>
      </c>
      <c r="C119" s="10">
        <v>-16</v>
      </c>
      <c r="D119" s="13">
        <v>-0.2</v>
      </c>
    </row>
    <row r="120" spans="1:4" x14ac:dyDescent="0.25">
      <c r="A120" s="14" t="s">
        <v>226</v>
      </c>
      <c r="B120" s="10">
        <v>8130</v>
      </c>
      <c r="C120" s="10">
        <v>-24</v>
      </c>
      <c r="D120" s="13">
        <v>-0.3</v>
      </c>
    </row>
    <row r="121" spans="1:4" x14ac:dyDescent="0.25">
      <c r="A121" s="14" t="s">
        <v>262</v>
      </c>
      <c r="B121" s="10">
        <v>8126</v>
      </c>
      <c r="C121" s="10">
        <v>-8</v>
      </c>
      <c r="D121" s="13">
        <v>-0.1</v>
      </c>
    </row>
    <row r="122" spans="1:4" x14ac:dyDescent="0.25">
      <c r="A122" s="12" t="s">
        <v>42</v>
      </c>
      <c r="B122" s="10">
        <v>7998</v>
      </c>
      <c r="C122" s="10">
        <v>-33</v>
      </c>
      <c r="D122" s="13">
        <v>-0.4</v>
      </c>
    </row>
    <row r="123" spans="1:4" x14ac:dyDescent="0.25">
      <c r="A123" s="12" t="s">
        <v>15</v>
      </c>
      <c r="B123" s="10">
        <v>7968</v>
      </c>
      <c r="C123" s="10">
        <v>-46</v>
      </c>
      <c r="D123" s="13">
        <v>-0.6</v>
      </c>
    </row>
    <row r="124" spans="1:4" x14ac:dyDescent="0.25">
      <c r="A124" s="12" t="s">
        <v>38</v>
      </c>
      <c r="B124" s="10">
        <v>7721</v>
      </c>
      <c r="C124" s="10">
        <v>-111</v>
      </c>
      <c r="D124" s="13">
        <v>-1.4</v>
      </c>
    </row>
    <row r="125" spans="1:4" x14ac:dyDescent="0.25">
      <c r="A125" s="14" t="s">
        <v>154</v>
      </c>
      <c r="B125" s="10">
        <v>7692</v>
      </c>
      <c r="C125" s="10">
        <v>-57</v>
      </c>
      <c r="D125" s="13">
        <v>-0.7</v>
      </c>
    </row>
    <row r="126" spans="1:4" x14ac:dyDescent="0.25">
      <c r="A126" s="14" t="s">
        <v>99</v>
      </c>
      <c r="B126" s="10">
        <v>7691</v>
      </c>
      <c r="C126" s="10">
        <v>-80</v>
      </c>
      <c r="D126" s="13">
        <v>-1</v>
      </c>
    </row>
    <row r="127" spans="1:4" x14ac:dyDescent="0.25">
      <c r="A127" s="14" t="s">
        <v>135</v>
      </c>
      <c r="B127" s="10">
        <v>7682</v>
      </c>
      <c r="C127" s="10">
        <v>-135</v>
      </c>
      <c r="D127" s="13">
        <v>-1.7</v>
      </c>
    </row>
    <row r="128" spans="1:4" x14ac:dyDescent="0.25">
      <c r="A128" s="14" t="s">
        <v>122</v>
      </c>
      <c r="B128" s="10">
        <v>7582</v>
      </c>
      <c r="C128" s="10">
        <v>-173</v>
      </c>
      <c r="D128" s="13">
        <v>-2.2000000000000002</v>
      </c>
    </row>
    <row r="129" spans="1:4" x14ac:dyDescent="0.25">
      <c r="A129" s="14" t="s">
        <v>174</v>
      </c>
      <c r="B129" s="10">
        <v>7515</v>
      </c>
      <c r="C129" s="10">
        <v>-24</v>
      </c>
      <c r="D129" s="13">
        <v>-0.3</v>
      </c>
    </row>
    <row r="130" spans="1:4" x14ac:dyDescent="0.25">
      <c r="A130" s="14" t="s">
        <v>295</v>
      </c>
      <c r="B130" s="10">
        <v>7500</v>
      </c>
      <c r="C130" s="10">
        <v>66</v>
      </c>
      <c r="D130" s="13">
        <v>0.9</v>
      </c>
    </row>
    <row r="131" spans="1:4" x14ac:dyDescent="0.25">
      <c r="A131" s="14" t="s">
        <v>215</v>
      </c>
      <c r="B131" s="10">
        <v>7479</v>
      </c>
      <c r="C131" s="10">
        <v>-124</v>
      </c>
      <c r="D131" s="13">
        <v>-1.6</v>
      </c>
    </row>
    <row r="132" spans="1:4" x14ac:dyDescent="0.25">
      <c r="A132" s="14" t="s">
        <v>109</v>
      </c>
      <c r="B132" s="10">
        <v>7475</v>
      </c>
      <c r="C132" s="10">
        <v>-122</v>
      </c>
      <c r="D132" s="13">
        <v>-1.6</v>
      </c>
    </row>
    <row r="133" spans="1:4" x14ac:dyDescent="0.25">
      <c r="A133" s="14" t="s">
        <v>270</v>
      </c>
      <c r="B133" s="10">
        <v>7172</v>
      </c>
      <c r="C133" s="10">
        <v>-195</v>
      </c>
      <c r="D133" s="13">
        <v>-2.6</v>
      </c>
    </row>
    <row r="134" spans="1:4" x14ac:dyDescent="0.25">
      <c r="A134" s="14" t="s">
        <v>61</v>
      </c>
      <c r="B134" s="10">
        <v>7127</v>
      </c>
      <c r="C134" s="10">
        <v>80</v>
      </c>
      <c r="D134" s="13">
        <v>1.1000000000000001</v>
      </c>
    </row>
    <row r="135" spans="1:4" x14ac:dyDescent="0.25">
      <c r="A135" s="14" t="s">
        <v>98</v>
      </c>
      <c r="B135" s="10">
        <v>7030</v>
      </c>
      <c r="C135" s="10">
        <v>34</v>
      </c>
      <c r="D135" s="13">
        <v>0.5</v>
      </c>
    </row>
    <row r="136" spans="1:4" x14ac:dyDescent="0.25">
      <c r="A136" s="14" t="s">
        <v>190</v>
      </c>
      <c r="B136" s="10">
        <v>6978</v>
      </c>
      <c r="C136" s="10">
        <v>-47</v>
      </c>
      <c r="D136" s="13">
        <v>-0.7</v>
      </c>
    </row>
    <row r="137" spans="1:4" x14ac:dyDescent="0.25">
      <c r="A137" s="14" t="s">
        <v>57</v>
      </c>
      <c r="B137" s="10">
        <v>6850</v>
      </c>
      <c r="C137" s="10">
        <v>46</v>
      </c>
      <c r="D137" s="13">
        <v>0.7</v>
      </c>
    </row>
    <row r="138" spans="1:4" x14ac:dyDescent="0.25">
      <c r="A138" s="12" t="s">
        <v>108</v>
      </c>
      <c r="B138" s="10">
        <v>6822</v>
      </c>
      <c r="C138" s="10">
        <v>185</v>
      </c>
      <c r="D138" s="13">
        <v>2.8</v>
      </c>
    </row>
    <row r="139" spans="1:4" x14ac:dyDescent="0.25">
      <c r="A139" s="14" t="s">
        <v>111</v>
      </c>
      <c r="B139" s="10">
        <v>6766</v>
      </c>
      <c r="C139" s="10">
        <v>-137</v>
      </c>
      <c r="D139" s="13">
        <v>-2</v>
      </c>
    </row>
    <row r="140" spans="1:4" x14ac:dyDescent="0.25">
      <c r="A140" s="12" t="s">
        <v>271</v>
      </c>
      <c r="B140" s="10">
        <v>6708</v>
      </c>
      <c r="C140" s="10">
        <v>-55</v>
      </c>
      <c r="D140" s="13">
        <v>-0.8</v>
      </c>
    </row>
    <row r="141" spans="1:4" x14ac:dyDescent="0.25">
      <c r="A141" s="12" t="s">
        <v>39</v>
      </c>
      <c r="B141" s="10">
        <v>6703</v>
      </c>
      <c r="C141" s="10">
        <v>-50</v>
      </c>
      <c r="D141" s="13">
        <v>-0.7</v>
      </c>
    </row>
    <row r="142" spans="1:4" x14ac:dyDescent="0.25">
      <c r="A142" s="14" t="s">
        <v>31</v>
      </c>
      <c r="B142" s="10">
        <v>6558</v>
      </c>
      <c r="C142" s="10">
        <v>-129</v>
      </c>
      <c r="D142" s="13">
        <v>-1.9</v>
      </c>
    </row>
    <row r="143" spans="1:4" x14ac:dyDescent="0.25">
      <c r="A143" s="12" t="s">
        <v>289</v>
      </c>
      <c r="B143" s="10">
        <v>6525</v>
      </c>
      <c r="C143" s="10">
        <v>-37</v>
      </c>
      <c r="D143" s="13">
        <v>-0.6</v>
      </c>
    </row>
    <row r="144" spans="1:4" x14ac:dyDescent="0.25">
      <c r="A144" s="14" t="s">
        <v>32</v>
      </c>
      <c r="B144" s="10">
        <v>6473</v>
      </c>
      <c r="C144" s="10">
        <v>-118</v>
      </c>
      <c r="D144" s="13">
        <v>-1.8</v>
      </c>
    </row>
    <row r="145" spans="1:4" x14ac:dyDescent="0.25">
      <c r="A145" s="14" t="s">
        <v>100</v>
      </c>
      <c r="B145" s="10">
        <v>6462</v>
      </c>
      <c r="C145" s="10">
        <v>-87</v>
      </c>
      <c r="D145" s="13">
        <v>-1.3</v>
      </c>
    </row>
    <row r="146" spans="1:4" x14ac:dyDescent="0.25">
      <c r="A146" s="12" t="s">
        <v>56</v>
      </c>
      <c r="B146" s="10">
        <v>6444</v>
      </c>
      <c r="C146" s="10">
        <v>-60</v>
      </c>
      <c r="D146" s="13">
        <v>-0.9</v>
      </c>
    </row>
    <row r="147" spans="1:4" x14ac:dyDescent="0.25">
      <c r="A147" s="14" t="s">
        <v>242</v>
      </c>
      <c r="B147" s="10">
        <v>6436</v>
      </c>
      <c r="C147" s="10">
        <v>8</v>
      </c>
      <c r="D147" s="13">
        <v>0.1</v>
      </c>
    </row>
    <row r="148" spans="1:4" x14ac:dyDescent="0.25">
      <c r="A148" s="14" t="s">
        <v>192</v>
      </c>
      <c r="B148" s="10">
        <v>6409</v>
      </c>
      <c r="C148" s="10">
        <v>-48</v>
      </c>
      <c r="D148" s="13">
        <v>-0.7</v>
      </c>
    </row>
    <row r="149" spans="1:4" x14ac:dyDescent="0.25">
      <c r="A149" s="14" t="s">
        <v>273</v>
      </c>
      <c r="B149" s="10">
        <v>6377</v>
      </c>
      <c r="C149" s="10">
        <v>-42</v>
      </c>
      <c r="D149" s="13">
        <v>-0.7</v>
      </c>
    </row>
    <row r="150" spans="1:4" x14ac:dyDescent="0.25">
      <c r="A150" s="14" t="s">
        <v>121</v>
      </c>
      <c r="B150" s="10">
        <v>6368</v>
      </c>
      <c r="C150" s="10">
        <v>-37</v>
      </c>
      <c r="D150" s="13">
        <v>-0.6</v>
      </c>
    </row>
    <row r="151" spans="1:4" x14ac:dyDescent="0.25">
      <c r="A151" s="14" t="s">
        <v>225</v>
      </c>
      <c r="B151" s="10">
        <v>6337</v>
      </c>
      <c r="C151" s="10">
        <v>-10</v>
      </c>
      <c r="D151" s="13">
        <v>-0.2</v>
      </c>
    </row>
    <row r="152" spans="1:4" x14ac:dyDescent="0.25">
      <c r="A152" s="14" t="s">
        <v>313</v>
      </c>
      <c r="B152" s="10">
        <v>6291</v>
      </c>
      <c r="C152" s="10">
        <v>4</v>
      </c>
      <c r="D152" s="13">
        <v>0.1</v>
      </c>
    </row>
    <row r="153" spans="1:4" x14ac:dyDescent="0.25">
      <c r="A153" s="14" t="s">
        <v>311</v>
      </c>
      <c r="B153" s="10">
        <v>6275</v>
      </c>
      <c r="C153" s="10">
        <v>-120</v>
      </c>
      <c r="D153" s="13">
        <v>-1.9</v>
      </c>
    </row>
    <row r="154" spans="1:4" x14ac:dyDescent="0.25">
      <c r="A154" s="14" t="s">
        <v>120</v>
      </c>
      <c r="B154" s="10">
        <v>6199</v>
      </c>
      <c r="C154" s="10">
        <v>-43</v>
      </c>
      <c r="D154" s="13">
        <v>-0.7</v>
      </c>
    </row>
    <row r="155" spans="1:4" x14ac:dyDescent="0.25">
      <c r="A155" s="14" t="s">
        <v>261</v>
      </c>
      <c r="B155" s="10">
        <v>6158</v>
      </c>
      <c r="C155" s="10">
        <v>-59</v>
      </c>
      <c r="D155" s="13">
        <v>-0.9</v>
      </c>
    </row>
    <row r="156" spans="1:4" x14ac:dyDescent="0.25">
      <c r="A156" s="14" t="s">
        <v>198</v>
      </c>
      <c r="B156" s="10">
        <v>6123</v>
      </c>
      <c r="C156" s="10">
        <v>-117</v>
      </c>
      <c r="D156" s="13">
        <v>-1.9</v>
      </c>
    </row>
    <row r="157" spans="1:4" x14ac:dyDescent="0.25">
      <c r="A157" s="14" t="s">
        <v>308</v>
      </c>
      <c r="B157" s="10">
        <v>5877</v>
      </c>
      <c r="C157" s="10">
        <v>-74</v>
      </c>
      <c r="D157" s="13">
        <v>-1.2</v>
      </c>
    </row>
    <row r="158" spans="1:4" x14ac:dyDescent="0.25">
      <c r="A158" s="14" t="s">
        <v>277</v>
      </c>
      <c r="B158" s="10">
        <v>5844</v>
      </c>
      <c r="C158" s="10">
        <v>-35</v>
      </c>
      <c r="D158" s="13">
        <v>-0.6</v>
      </c>
    </row>
    <row r="159" spans="1:4" x14ac:dyDescent="0.25">
      <c r="A159" s="14" t="s">
        <v>159</v>
      </c>
      <c r="B159" s="10">
        <v>5843</v>
      </c>
      <c r="C159" s="10">
        <v>111</v>
      </c>
      <c r="D159" s="13">
        <v>1.9</v>
      </c>
    </row>
    <row r="160" spans="1:4" x14ac:dyDescent="0.25">
      <c r="A160" s="14" t="s">
        <v>73</v>
      </c>
      <c r="B160" s="10">
        <v>5734</v>
      </c>
      <c r="C160" s="10">
        <v>-35</v>
      </c>
      <c r="D160" s="13">
        <v>-0.6</v>
      </c>
    </row>
    <row r="161" spans="1:4" x14ac:dyDescent="0.25">
      <c r="A161" s="14" t="s">
        <v>68</v>
      </c>
      <c r="B161" s="10">
        <v>5697</v>
      </c>
      <c r="C161" s="10">
        <v>87</v>
      </c>
      <c r="D161" s="13">
        <v>1.6</v>
      </c>
    </row>
    <row r="162" spans="1:4" x14ac:dyDescent="0.25">
      <c r="A162" s="14" t="s">
        <v>178</v>
      </c>
      <c r="B162" s="10">
        <v>5522</v>
      </c>
      <c r="C162" s="10">
        <v>-42</v>
      </c>
      <c r="D162" s="13">
        <v>-0.8</v>
      </c>
    </row>
    <row r="163" spans="1:4" x14ac:dyDescent="0.25">
      <c r="A163" s="14" t="s">
        <v>161</v>
      </c>
      <c r="B163" s="10">
        <v>5456</v>
      </c>
      <c r="C163" s="10">
        <v>-23</v>
      </c>
      <c r="D163" s="13">
        <v>-0.4</v>
      </c>
    </row>
    <row r="164" spans="1:4" x14ac:dyDescent="0.25">
      <c r="A164" s="14" t="s">
        <v>62</v>
      </c>
      <c r="B164" s="10">
        <v>5379</v>
      </c>
      <c r="C164" s="10">
        <v>-5</v>
      </c>
      <c r="D164" s="13">
        <v>-0.1</v>
      </c>
    </row>
    <row r="165" spans="1:4" x14ac:dyDescent="0.25">
      <c r="A165" s="14" t="s">
        <v>318</v>
      </c>
      <c r="B165" s="10">
        <v>5316</v>
      </c>
      <c r="C165" s="10">
        <v>-90</v>
      </c>
      <c r="D165" s="13">
        <v>-1.7</v>
      </c>
    </row>
    <row r="166" spans="1:4" x14ac:dyDescent="0.25">
      <c r="A166" s="14" t="s">
        <v>86</v>
      </c>
      <c r="B166" s="10">
        <v>5246</v>
      </c>
      <c r="C166" s="10">
        <v>-106</v>
      </c>
      <c r="D166" s="13">
        <v>-2</v>
      </c>
    </row>
    <row r="167" spans="1:4" x14ac:dyDescent="0.25">
      <c r="A167" s="14" t="s">
        <v>83</v>
      </c>
      <c r="B167" s="10">
        <v>5114</v>
      </c>
      <c r="C167" s="10">
        <v>-40</v>
      </c>
      <c r="D167" s="13">
        <v>-0.8</v>
      </c>
    </row>
    <row r="168" spans="1:4" x14ac:dyDescent="0.25">
      <c r="A168" s="14" t="s">
        <v>220</v>
      </c>
      <c r="B168" s="10">
        <v>5065</v>
      </c>
      <c r="C168" s="10">
        <v>-52</v>
      </c>
      <c r="D168" s="13">
        <v>-1</v>
      </c>
    </row>
    <row r="169" spans="1:4" x14ac:dyDescent="0.25">
      <c r="A169" s="14" t="s">
        <v>212</v>
      </c>
      <c r="B169" s="10">
        <v>4973</v>
      </c>
      <c r="C169" s="10">
        <v>-38</v>
      </c>
      <c r="D169" s="13">
        <v>-0.8</v>
      </c>
    </row>
    <row r="170" spans="1:4" x14ac:dyDescent="0.25">
      <c r="A170" s="14" t="s">
        <v>180</v>
      </c>
      <c r="B170" s="10">
        <v>4966</v>
      </c>
      <c r="C170" s="10">
        <v>-106</v>
      </c>
      <c r="D170" s="13">
        <v>-2.1</v>
      </c>
    </row>
    <row r="171" spans="1:4" x14ac:dyDescent="0.25">
      <c r="A171" s="14" t="s">
        <v>257</v>
      </c>
      <c r="B171" s="10">
        <v>4931</v>
      </c>
      <c r="C171" s="10">
        <v>-98</v>
      </c>
      <c r="D171" s="13">
        <v>-1.9</v>
      </c>
    </row>
    <row r="172" spans="1:4" x14ac:dyDescent="0.25">
      <c r="A172" s="14" t="s">
        <v>67</v>
      </c>
      <c r="B172" s="10">
        <v>4916</v>
      </c>
      <c r="C172" s="10">
        <v>-74</v>
      </c>
      <c r="D172" s="13">
        <v>-1.5</v>
      </c>
    </row>
    <row r="173" spans="1:4" x14ac:dyDescent="0.25">
      <c r="A173" s="14" t="s">
        <v>256</v>
      </c>
      <c r="B173" s="10">
        <v>4837</v>
      </c>
      <c r="C173" s="10">
        <v>-60</v>
      </c>
      <c r="D173" s="13">
        <v>-1.2</v>
      </c>
    </row>
    <row r="174" spans="1:4" x14ac:dyDescent="0.25">
      <c r="A174" s="14" t="s">
        <v>240</v>
      </c>
      <c r="B174" s="10">
        <v>4758</v>
      </c>
      <c r="C174" s="10">
        <v>-84</v>
      </c>
      <c r="D174" s="13">
        <v>-1.7</v>
      </c>
    </row>
    <row r="175" spans="1:4" x14ac:dyDescent="0.25">
      <c r="A175" s="14" t="s">
        <v>281</v>
      </c>
      <c r="B175" s="10">
        <v>4758</v>
      </c>
      <c r="C175" s="10">
        <v>-104</v>
      </c>
      <c r="D175" s="13">
        <v>-2.1</v>
      </c>
    </row>
    <row r="176" spans="1:4" x14ac:dyDescent="0.25">
      <c r="A176" s="14" t="s">
        <v>222</v>
      </c>
      <c r="B176" s="10">
        <v>4756</v>
      </c>
      <c r="C176" s="10">
        <v>-79</v>
      </c>
      <c r="D176" s="13">
        <v>-1.6</v>
      </c>
    </row>
    <row r="177" spans="1:4" x14ac:dyDescent="0.25">
      <c r="A177" s="12" t="s">
        <v>254</v>
      </c>
      <c r="B177" s="10">
        <v>4713</v>
      </c>
      <c r="C177" s="10">
        <v>-22</v>
      </c>
      <c r="D177" s="13">
        <v>-0.5</v>
      </c>
    </row>
    <row r="178" spans="1:4" x14ac:dyDescent="0.25">
      <c r="A178" s="14" t="s">
        <v>16</v>
      </c>
      <c r="B178" s="10">
        <v>4700</v>
      </c>
      <c r="C178" s="10">
        <v>-63</v>
      </c>
      <c r="D178" s="13">
        <v>-1.3</v>
      </c>
    </row>
    <row r="179" spans="1:4" x14ac:dyDescent="0.25">
      <c r="A179" s="14" t="s">
        <v>183</v>
      </c>
      <c r="B179" s="10">
        <v>4695</v>
      </c>
      <c r="C179" s="10">
        <v>51</v>
      </c>
      <c r="D179" s="13">
        <v>1.1000000000000001</v>
      </c>
    </row>
    <row r="180" spans="1:4" x14ac:dyDescent="0.25">
      <c r="A180" s="12" t="s">
        <v>274</v>
      </c>
      <c r="B180" s="10">
        <v>4625</v>
      </c>
      <c r="C180" s="10">
        <v>66</v>
      </c>
      <c r="D180" s="13">
        <v>1.4</v>
      </c>
    </row>
    <row r="181" spans="1:4" x14ac:dyDescent="0.25">
      <c r="A181" s="14" t="s">
        <v>69</v>
      </c>
      <c r="B181" s="10">
        <v>4590</v>
      </c>
      <c r="C181" s="10">
        <v>50</v>
      </c>
      <c r="D181" s="13">
        <v>1.1000000000000001</v>
      </c>
    </row>
    <row r="182" spans="1:4" x14ac:dyDescent="0.25">
      <c r="A182" s="14" t="s">
        <v>291</v>
      </c>
      <c r="B182" s="10">
        <v>4568</v>
      </c>
      <c r="C182" s="10">
        <v>-1</v>
      </c>
      <c r="D182" s="13">
        <v>0</v>
      </c>
    </row>
    <row r="183" spans="1:4" x14ac:dyDescent="0.25">
      <c r="A183" s="14" t="s">
        <v>37</v>
      </c>
      <c r="B183" s="10">
        <v>4549</v>
      </c>
      <c r="C183" s="10">
        <v>-52</v>
      </c>
      <c r="D183" s="13">
        <v>-1.1000000000000001</v>
      </c>
    </row>
    <row r="184" spans="1:4" x14ac:dyDescent="0.25">
      <c r="A184" s="14" t="s">
        <v>304</v>
      </c>
      <c r="B184" s="10">
        <v>4469</v>
      </c>
      <c r="C184" s="10">
        <v>-32</v>
      </c>
      <c r="D184" s="13">
        <v>-0.7</v>
      </c>
    </row>
    <row r="185" spans="1:4" x14ac:dyDescent="0.25">
      <c r="A185" s="12" t="s">
        <v>59</v>
      </c>
      <c r="B185" s="10">
        <v>4406</v>
      </c>
      <c r="C185" s="10">
        <v>-86</v>
      </c>
      <c r="D185" s="13">
        <v>-1.9</v>
      </c>
    </row>
    <row r="186" spans="1:4" x14ac:dyDescent="0.25">
      <c r="A186" s="14" t="s">
        <v>160</v>
      </c>
      <c r="B186" s="10">
        <v>4396</v>
      </c>
      <c r="C186" s="10">
        <v>-25</v>
      </c>
      <c r="D186" s="13">
        <v>-0.6</v>
      </c>
    </row>
    <row r="187" spans="1:4" x14ac:dyDescent="0.25">
      <c r="A187" s="14" t="s">
        <v>197</v>
      </c>
      <c r="B187" s="10">
        <v>4366</v>
      </c>
      <c r="C187" s="10">
        <v>-72</v>
      </c>
      <c r="D187" s="13">
        <v>-1.6</v>
      </c>
    </row>
    <row r="188" spans="1:4" x14ac:dyDescent="0.25">
      <c r="A188" s="14" t="s">
        <v>64</v>
      </c>
      <c r="B188" s="10">
        <v>4357</v>
      </c>
      <c r="C188" s="10">
        <v>-49</v>
      </c>
      <c r="D188" s="13">
        <v>-1.1000000000000001</v>
      </c>
    </row>
    <row r="189" spans="1:4" x14ac:dyDescent="0.25">
      <c r="A189" s="14" t="s">
        <v>71</v>
      </c>
      <c r="B189" s="10">
        <v>4259</v>
      </c>
      <c r="C189" s="10">
        <v>-93</v>
      </c>
      <c r="D189" s="13">
        <v>-2.1</v>
      </c>
    </row>
    <row r="190" spans="1:4" x14ac:dyDescent="0.25">
      <c r="A190" s="14" t="s">
        <v>95</v>
      </c>
      <c r="B190" s="10">
        <v>4137</v>
      </c>
      <c r="C190" s="10">
        <v>-61</v>
      </c>
      <c r="D190" s="13">
        <v>-1.5</v>
      </c>
    </row>
    <row r="191" spans="1:4" x14ac:dyDescent="0.25">
      <c r="A191" s="14" t="s">
        <v>241</v>
      </c>
      <c r="B191" s="10">
        <v>4124</v>
      </c>
      <c r="C191" s="10">
        <v>10</v>
      </c>
      <c r="D191" s="13">
        <v>0.2</v>
      </c>
    </row>
    <row r="192" spans="1:4" x14ac:dyDescent="0.25">
      <c r="A192" s="14" t="s">
        <v>131</v>
      </c>
      <c r="B192" s="10">
        <v>4114</v>
      </c>
      <c r="C192" s="10">
        <v>-84</v>
      </c>
      <c r="D192" s="13">
        <v>-2</v>
      </c>
    </row>
    <row r="193" spans="1:4" x14ac:dyDescent="0.25">
      <c r="A193" s="14" t="s">
        <v>70</v>
      </c>
      <c r="B193" s="10">
        <v>4079</v>
      </c>
      <c r="C193" s="10">
        <v>-92</v>
      </c>
      <c r="D193" s="13">
        <v>-2.2000000000000002</v>
      </c>
    </row>
    <row r="194" spans="1:4" x14ac:dyDescent="0.25">
      <c r="A194" s="14" t="s">
        <v>205</v>
      </c>
      <c r="B194" s="10">
        <v>4073</v>
      </c>
      <c r="C194" s="10">
        <v>-67</v>
      </c>
      <c r="D194" s="13">
        <v>-1.6</v>
      </c>
    </row>
    <row r="195" spans="1:4" x14ac:dyDescent="0.25">
      <c r="A195" s="14" t="s">
        <v>282</v>
      </c>
      <c r="B195" s="10">
        <v>4066</v>
      </c>
      <c r="C195" s="10">
        <v>-94</v>
      </c>
      <c r="D195" s="13">
        <v>-2.2999999999999998</v>
      </c>
    </row>
    <row r="196" spans="1:4" x14ac:dyDescent="0.25">
      <c r="A196" s="14" t="s">
        <v>209</v>
      </c>
      <c r="B196" s="10">
        <v>4064</v>
      </c>
      <c r="C196" s="10">
        <v>-20</v>
      </c>
      <c r="D196" s="13">
        <v>-0.5</v>
      </c>
    </row>
    <row r="197" spans="1:4" x14ac:dyDescent="0.25">
      <c r="A197" s="14" t="s">
        <v>113</v>
      </c>
      <c r="B197" s="10">
        <v>4011</v>
      </c>
      <c r="C197" s="10">
        <v>12</v>
      </c>
      <c r="D197" s="13">
        <v>0.3</v>
      </c>
    </row>
    <row r="198" spans="1:4" x14ac:dyDescent="0.25">
      <c r="A198" s="12" t="s">
        <v>17</v>
      </c>
      <c r="B198" s="10">
        <v>3961</v>
      </c>
      <c r="C198" s="10">
        <v>-4</v>
      </c>
      <c r="D198" s="13">
        <v>-0.1</v>
      </c>
    </row>
    <row r="199" spans="1:4" x14ac:dyDescent="0.25">
      <c r="A199" s="14" t="s">
        <v>314</v>
      </c>
      <c r="B199" s="10">
        <v>3765</v>
      </c>
      <c r="C199" s="10">
        <v>-23</v>
      </c>
      <c r="D199" s="13">
        <v>-0.6</v>
      </c>
    </row>
    <row r="200" spans="1:4" x14ac:dyDescent="0.25">
      <c r="A200" s="14" t="s">
        <v>207</v>
      </c>
      <c r="B200" s="10">
        <v>3739</v>
      </c>
      <c r="C200" s="10">
        <v>-47</v>
      </c>
      <c r="D200" s="13">
        <v>-1.2</v>
      </c>
    </row>
    <row r="201" spans="1:4" x14ac:dyDescent="0.25">
      <c r="A201" s="14" t="s">
        <v>275</v>
      </c>
      <c r="B201" s="10">
        <v>3731</v>
      </c>
      <c r="C201" s="10">
        <v>-94</v>
      </c>
      <c r="D201" s="13">
        <v>-2.5</v>
      </c>
    </row>
    <row r="202" spans="1:4" x14ac:dyDescent="0.25">
      <c r="A202" s="14" t="s">
        <v>265</v>
      </c>
      <c r="B202" s="10">
        <v>3637</v>
      </c>
      <c r="C202" s="10">
        <v>-35</v>
      </c>
      <c r="D202" s="13">
        <v>-1</v>
      </c>
    </row>
    <row r="203" spans="1:4" x14ac:dyDescent="0.25">
      <c r="A203" s="14" t="s">
        <v>89</v>
      </c>
      <c r="B203" s="10">
        <v>3625</v>
      </c>
      <c r="C203" s="10">
        <v>-40</v>
      </c>
      <c r="D203" s="13">
        <v>-1.1000000000000001</v>
      </c>
    </row>
    <row r="204" spans="1:4" x14ac:dyDescent="0.25">
      <c r="A204" s="14" t="s">
        <v>294</v>
      </c>
      <c r="B204" s="10">
        <v>3615</v>
      </c>
      <c r="C204" s="10">
        <v>23</v>
      </c>
      <c r="D204" s="13">
        <v>0.6</v>
      </c>
    </row>
    <row r="205" spans="1:4" x14ac:dyDescent="0.25">
      <c r="A205" s="14" t="s">
        <v>231</v>
      </c>
      <c r="B205" s="10">
        <v>3599</v>
      </c>
      <c r="C205" s="10">
        <v>-19</v>
      </c>
      <c r="D205" s="13">
        <v>-0.5</v>
      </c>
    </row>
    <row r="206" spans="1:4" x14ac:dyDescent="0.25">
      <c r="A206" s="14" t="s">
        <v>203</v>
      </c>
      <c r="B206" s="10">
        <v>3596</v>
      </c>
      <c r="C206" s="10">
        <v>-55</v>
      </c>
      <c r="D206" s="13">
        <v>-1.5</v>
      </c>
    </row>
    <row r="207" spans="1:4" x14ac:dyDescent="0.25">
      <c r="A207" s="14" t="s">
        <v>272</v>
      </c>
      <c r="B207" s="10">
        <v>3496</v>
      </c>
      <c r="C207" s="10">
        <v>-8</v>
      </c>
      <c r="D207" s="13">
        <v>-0.2</v>
      </c>
    </row>
    <row r="208" spans="1:4" x14ac:dyDescent="0.25">
      <c r="A208" s="14" t="s">
        <v>306</v>
      </c>
      <c r="B208" s="10">
        <v>3387</v>
      </c>
      <c r="C208" s="10">
        <v>-40</v>
      </c>
      <c r="D208" s="13">
        <v>-1.2</v>
      </c>
    </row>
    <row r="209" spans="1:4" x14ac:dyDescent="0.25">
      <c r="A209" s="14" t="s">
        <v>126</v>
      </c>
      <c r="B209" s="10">
        <v>3381</v>
      </c>
      <c r="C209" s="10">
        <v>-56</v>
      </c>
      <c r="D209" s="13">
        <v>-1.6</v>
      </c>
    </row>
    <row r="210" spans="1:4" x14ac:dyDescent="0.25">
      <c r="A210" s="14" t="s">
        <v>245</v>
      </c>
      <c r="B210" s="10">
        <v>3344</v>
      </c>
      <c r="C210" s="10">
        <v>8</v>
      </c>
      <c r="D210" s="13">
        <v>0.2</v>
      </c>
    </row>
    <row r="211" spans="1:4" x14ac:dyDescent="0.25">
      <c r="A211" s="14" t="s">
        <v>230</v>
      </c>
      <c r="B211" s="10">
        <v>3297</v>
      </c>
      <c r="C211" s="10">
        <v>-11</v>
      </c>
      <c r="D211" s="13">
        <v>-0.3</v>
      </c>
    </row>
    <row r="212" spans="1:4" x14ac:dyDescent="0.25">
      <c r="A212" s="14" t="s">
        <v>201</v>
      </c>
      <c r="B212" s="10">
        <v>3253</v>
      </c>
      <c r="C212" s="10">
        <v>-9</v>
      </c>
      <c r="D212" s="13">
        <v>-0.3</v>
      </c>
    </row>
    <row r="213" spans="1:4" x14ac:dyDescent="0.25">
      <c r="A213" s="14" t="s">
        <v>250</v>
      </c>
      <c r="B213" s="10">
        <v>3216</v>
      </c>
      <c r="C213" s="10">
        <v>-40</v>
      </c>
      <c r="D213" s="13">
        <v>-1.2</v>
      </c>
    </row>
    <row r="214" spans="1:4" x14ac:dyDescent="0.25">
      <c r="A214" s="14" t="s">
        <v>195</v>
      </c>
      <c r="B214" s="10">
        <v>3037</v>
      </c>
      <c r="C214" s="10">
        <v>-63</v>
      </c>
      <c r="D214" s="13">
        <v>-2</v>
      </c>
    </row>
    <row r="215" spans="1:4" x14ac:dyDescent="0.25">
      <c r="A215" s="14" t="s">
        <v>235</v>
      </c>
      <c r="B215" s="10">
        <v>3032</v>
      </c>
      <c r="C215" s="10">
        <v>-61</v>
      </c>
      <c r="D215" s="13">
        <v>-2</v>
      </c>
    </row>
    <row r="216" spans="1:4" x14ac:dyDescent="0.25">
      <c r="A216" s="12" t="s">
        <v>44</v>
      </c>
      <c r="B216" s="10">
        <v>3001</v>
      </c>
      <c r="C216" s="10">
        <v>-60</v>
      </c>
      <c r="D216" s="13">
        <v>-2</v>
      </c>
    </row>
    <row r="217" spans="1:4" x14ac:dyDescent="0.25">
      <c r="A217" s="14" t="s">
        <v>221</v>
      </c>
      <c r="B217" s="10">
        <v>2980</v>
      </c>
      <c r="C217" s="10">
        <v>-11</v>
      </c>
      <c r="D217" s="13">
        <v>-0.4</v>
      </c>
    </row>
    <row r="218" spans="1:4" x14ac:dyDescent="0.25">
      <c r="A218" s="14" t="s">
        <v>249</v>
      </c>
      <c r="B218" s="10">
        <v>2974</v>
      </c>
      <c r="C218" s="10">
        <v>57</v>
      </c>
      <c r="D218" s="13">
        <v>2</v>
      </c>
    </row>
    <row r="219" spans="1:4" x14ac:dyDescent="0.25">
      <c r="A219" s="14" t="s">
        <v>166</v>
      </c>
      <c r="B219" s="10">
        <v>2966</v>
      </c>
      <c r="C219" s="10">
        <v>-1</v>
      </c>
      <c r="D219" s="13">
        <v>0</v>
      </c>
    </row>
    <row r="220" spans="1:4" x14ac:dyDescent="0.25">
      <c r="A220" s="14" t="s">
        <v>305</v>
      </c>
      <c r="B220" s="10">
        <v>2936</v>
      </c>
      <c r="C220" s="10">
        <v>-10</v>
      </c>
      <c r="D220" s="13">
        <v>-0.3</v>
      </c>
    </row>
    <row r="221" spans="1:4" x14ac:dyDescent="0.25">
      <c r="A221" s="14" t="s">
        <v>233</v>
      </c>
      <c r="B221" s="10">
        <v>2933</v>
      </c>
      <c r="C221" s="10">
        <v>-31</v>
      </c>
      <c r="D221" s="13">
        <v>-1</v>
      </c>
    </row>
    <row r="222" spans="1:4" x14ac:dyDescent="0.25">
      <c r="A222" s="14" t="s">
        <v>310</v>
      </c>
      <c r="B222" s="10">
        <v>2927</v>
      </c>
      <c r="C222" s="10">
        <v>-58</v>
      </c>
      <c r="D222" s="13">
        <v>-1.9</v>
      </c>
    </row>
    <row r="223" spans="1:4" x14ac:dyDescent="0.25">
      <c r="A223" s="14" t="s">
        <v>214</v>
      </c>
      <c r="B223" s="10">
        <v>2923</v>
      </c>
      <c r="C223" s="10">
        <v>-76</v>
      </c>
      <c r="D223" s="13">
        <v>-2.5</v>
      </c>
    </row>
    <row r="224" spans="1:4" x14ac:dyDescent="0.25">
      <c r="A224" s="14" t="s">
        <v>143</v>
      </c>
      <c r="B224" s="10">
        <v>2862</v>
      </c>
      <c r="C224" s="10">
        <v>-24</v>
      </c>
      <c r="D224" s="13">
        <v>-0.8</v>
      </c>
    </row>
    <row r="225" spans="1:4" x14ac:dyDescent="0.25">
      <c r="A225" s="14" t="s">
        <v>283</v>
      </c>
      <c r="B225" s="10">
        <v>2849</v>
      </c>
      <c r="C225" s="10">
        <v>-54</v>
      </c>
      <c r="D225" s="13">
        <v>-1.9</v>
      </c>
    </row>
    <row r="226" spans="1:4" x14ac:dyDescent="0.25">
      <c r="A226" s="14" t="s">
        <v>280</v>
      </c>
      <c r="B226" s="10">
        <v>2831</v>
      </c>
      <c r="C226" s="10">
        <v>-32</v>
      </c>
      <c r="D226" s="13">
        <v>-1.1000000000000001</v>
      </c>
    </row>
    <row r="227" spans="1:4" x14ac:dyDescent="0.25">
      <c r="A227" s="14" t="s">
        <v>259</v>
      </c>
      <c r="B227" s="10">
        <v>2828</v>
      </c>
      <c r="C227" s="10">
        <v>-49</v>
      </c>
      <c r="D227" s="13">
        <v>-1.7</v>
      </c>
    </row>
    <row r="228" spans="1:4" x14ac:dyDescent="0.25">
      <c r="A228" s="14" t="s">
        <v>139</v>
      </c>
      <c r="B228" s="10">
        <v>2789</v>
      </c>
      <c r="C228" s="10">
        <v>-31</v>
      </c>
      <c r="D228" s="13">
        <v>-1.1000000000000001</v>
      </c>
    </row>
    <row r="229" spans="1:4" x14ac:dyDescent="0.25">
      <c r="A229" s="14" t="s">
        <v>193</v>
      </c>
      <c r="B229" s="10">
        <v>2726</v>
      </c>
      <c r="C229" s="10">
        <v>-24</v>
      </c>
      <c r="D229" s="13">
        <v>-0.9</v>
      </c>
    </row>
    <row r="230" spans="1:4" x14ac:dyDescent="0.25">
      <c r="A230" s="14" t="s">
        <v>309</v>
      </c>
      <c r="B230" s="10">
        <v>2656</v>
      </c>
      <c r="C230" s="10">
        <v>-15</v>
      </c>
      <c r="D230" s="13">
        <v>-0.6</v>
      </c>
    </row>
    <row r="231" spans="1:4" x14ac:dyDescent="0.25">
      <c r="A231" s="14" t="s">
        <v>217</v>
      </c>
      <c r="B231" s="10">
        <v>2650</v>
      </c>
      <c r="C231" s="10">
        <v>-25</v>
      </c>
      <c r="D231" s="13">
        <v>-0.9</v>
      </c>
    </row>
    <row r="232" spans="1:4" x14ac:dyDescent="0.25">
      <c r="A232" s="14" t="s">
        <v>79</v>
      </c>
      <c r="B232" s="10">
        <v>2628</v>
      </c>
      <c r="C232" s="10">
        <v>-61</v>
      </c>
      <c r="D232" s="13">
        <v>-2.2999999999999998</v>
      </c>
    </row>
    <row r="233" spans="1:4" x14ac:dyDescent="0.25">
      <c r="A233" s="14" t="s">
        <v>27</v>
      </c>
      <c r="B233" s="10">
        <v>2610</v>
      </c>
      <c r="C233" s="10">
        <v>22</v>
      </c>
      <c r="D233" s="13">
        <v>0.9</v>
      </c>
    </row>
    <row r="234" spans="1:4" x14ac:dyDescent="0.25">
      <c r="A234" s="14" t="s">
        <v>236</v>
      </c>
      <c r="B234" s="10">
        <v>2598</v>
      </c>
      <c r="C234" s="10">
        <v>-38</v>
      </c>
      <c r="D234" s="13">
        <v>-1.4</v>
      </c>
    </row>
    <row r="235" spans="1:4" x14ac:dyDescent="0.25">
      <c r="A235" s="14" t="s">
        <v>297</v>
      </c>
      <c r="B235" s="10">
        <v>2589</v>
      </c>
      <c r="C235" s="10">
        <v>-37</v>
      </c>
      <c r="D235" s="13">
        <v>-1.4</v>
      </c>
    </row>
    <row r="236" spans="1:4" x14ac:dyDescent="0.25">
      <c r="A236" s="12" t="s">
        <v>202</v>
      </c>
      <c r="B236" s="10">
        <v>2578</v>
      </c>
      <c r="C236" s="10">
        <v>-75</v>
      </c>
      <c r="D236" s="13">
        <v>-2.8</v>
      </c>
    </row>
    <row r="237" spans="1:4" x14ac:dyDescent="0.25">
      <c r="A237" s="12" t="s">
        <v>40</v>
      </c>
      <c r="B237" s="10">
        <v>2531</v>
      </c>
      <c r="C237" s="10">
        <v>-43</v>
      </c>
      <c r="D237" s="13">
        <v>-1.7</v>
      </c>
    </row>
    <row r="238" spans="1:4" x14ac:dyDescent="0.25">
      <c r="A238" s="14" t="s">
        <v>114</v>
      </c>
      <c r="B238" s="10">
        <v>2499</v>
      </c>
      <c r="C238" s="10">
        <v>-22</v>
      </c>
      <c r="D238" s="13">
        <v>-0.9</v>
      </c>
    </row>
    <row r="239" spans="1:4" x14ac:dyDescent="0.25">
      <c r="A239" s="14" t="s">
        <v>292</v>
      </c>
      <c r="B239" s="10">
        <v>2491</v>
      </c>
      <c r="C239" s="10">
        <v>-32</v>
      </c>
      <c r="D239" s="13">
        <v>-1.3</v>
      </c>
    </row>
    <row r="240" spans="1:4" x14ac:dyDescent="0.25">
      <c r="A240" s="14" t="s">
        <v>137</v>
      </c>
      <c r="B240" s="10">
        <v>2449</v>
      </c>
      <c r="C240" s="10">
        <v>-69</v>
      </c>
      <c r="D240" s="13">
        <v>-2.7</v>
      </c>
    </row>
    <row r="241" spans="1:4" x14ac:dyDescent="0.25">
      <c r="A241" s="14" t="s">
        <v>132</v>
      </c>
      <c r="B241" s="10">
        <v>2440</v>
      </c>
      <c r="C241" s="10">
        <v>-34</v>
      </c>
      <c r="D241" s="13">
        <v>-1.4</v>
      </c>
    </row>
    <row r="242" spans="1:4" x14ac:dyDescent="0.25">
      <c r="A242" s="12" t="s">
        <v>13</v>
      </c>
      <c r="B242" s="10">
        <v>2437</v>
      </c>
      <c r="C242" s="10">
        <v>-10</v>
      </c>
      <c r="D242" s="13">
        <v>-0.4</v>
      </c>
    </row>
    <row r="243" spans="1:4" x14ac:dyDescent="0.25">
      <c r="A243" s="14" t="s">
        <v>268</v>
      </c>
      <c r="B243" s="10">
        <v>2368</v>
      </c>
      <c r="C243" s="10">
        <v>-7</v>
      </c>
      <c r="D243" s="13">
        <v>-0.3</v>
      </c>
    </row>
    <row r="244" spans="1:4" x14ac:dyDescent="0.25">
      <c r="A244" s="14" t="s">
        <v>284</v>
      </c>
      <c r="B244" s="10">
        <v>2368</v>
      </c>
      <c r="C244" s="10">
        <v>-39</v>
      </c>
      <c r="D244" s="13">
        <v>-1.6</v>
      </c>
    </row>
    <row r="245" spans="1:4" x14ac:dyDescent="0.25">
      <c r="A245" s="14" t="s">
        <v>218</v>
      </c>
      <c r="B245" s="10">
        <v>2359</v>
      </c>
      <c r="C245" s="10">
        <v>-21</v>
      </c>
      <c r="D245" s="13">
        <v>-0.9</v>
      </c>
    </row>
    <row r="246" spans="1:4" x14ac:dyDescent="0.25">
      <c r="A246" s="14" t="s">
        <v>171</v>
      </c>
      <c r="B246" s="10">
        <v>2325</v>
      </c>
      <c r="C246" s="10">
        <v>44</v>
      </c>
      <c r="D246" s="13">
        <v>1.9</v>
      </c>
    </row>
    <row r="247" spans="1:4" x14ac:dyDescent="0.25">
      <c r="A247" s="12" t="s">
        <v>287</v>
      </c>
      <c r="B247" s="10">
        <v>2313</v>
      </c>
      <c r="C247" s="10">
        <v>-81</v>
      </c>
      <c r="D247" s="13">
        <v>-3.4</v>
      </c>
    </row>
    <row r="248" spans="1:4" x14ac:dyDescent="0.25">
      <c r="A248" s="14" t="s">
        <v>26</v>
      </c>
      <c r="B248" s="10">
        <v>2292</v>
      </c>
      <c r="C248" s="10">
        <v>-54</v>
      </c>
      <c r="D248" s="13">
        <v>-2.2999999999999998</v>
      </c>
    </row>
    <row r="249" spans="1:4" x14ac:dyDescent="0.25">
      <c r="A249" s="14" t="s">
        <v>302</v>
      </c>
      <c r="B249" s="10">
        <v>2245</v>
      </c>
      <c r="C249" s="10">
        <v>17</v>
      </c>
      <c r="D249" s="13">
        <v>0.8</v>
      </c>
    </row>
    <row r="250" spans="1:4" x14ac:dyDescent="0.25">
      <c r="A250" s="14" t="s">
        <v>90</v>
      </c>
      <c r="B250" s="10">
        <v>2216</v>
      </c>
      <c r="C250" s="10">
        <v>-24</v>
      </c>
      <c r="D250" s="13">
        <v>-1.1000000000000001</v>
      </c>
    </row>
    <row r="251" spans="1:4" x14ac:dyDescent="0.25">
      <c r="A251" s="14" t="s">
        <v>117</v>
      </c>
      <c r="B251" s="10">
        <v>2207</v>
      </c>
      <c r="C251" s="10">
        <v>-20</v>
      </c>
      <c r="D251" s="13">
        <v>-0.9</v>
      </c>
    </row>
    <row r="252" spans="1:4" x14ac:dyDescent="0.25">
      <c r="A252" s="14" t="s">
        <v>317</v>
      </c>
      <c r="B252" s="10">
        <v>2207</v>
      </c>
      <c r="C252" s="10">
        <v>-30</v>
      </c>
      <c r="D252" s="13">
        <v>-1.3</v>
      </c>
    </row>
    <row r="253" spans="1:4" x14ac:dyDescent="0.25">
      <c r="A253" s="12" t="s">
        <v>144</v>
      </c>
      <c r="B253" s="10">
        <v>2127</v>
      </c>
      <c r="C253" s="10">
        <v>-4</v>
      </c>
      <c r="D253" s="13">
        <v>-0.2</v>
      </c>
    </row>
    <row r="254" spans="1:4" x14ac:dyDescent="0.25">
      <c r="A254" s="14" t="s">
        <v>49</v>
      </c>
      <c r="B254" s="10">
        <v>2125</v>
      </c>
      <c r="C254" s="10">
        <v>-36</v>
      </c>
      <c r="D254" s="13">
        <v>-1.7</v>
      </c>
    </row>
    <row r="255" spans="1:4" x14ac:dyDescent="0.25">
      <c r="A255" s="14" t="s">
        <v>219</v>
      </c>
      <c r="B255" s="10">
        <v>2108</v>
      </c>
      <c r="C255" s="10">
        <v>1</v>
      </c>
      <c r="D255" s="13">
        <v>0</v>
      </c>
    </row>
    <row r="256" spans="1:4" x14ac:dyDescent="0.25">
      <c r="A256" s="14" t="s">
        <v>123</v>
      </c>
      <c r="B256" s="10">
        <v>2092</v>
      </c>
      <c r="C256" s="10">
        <v>-27</v>
      </c>
      <c r="D256" s="13">
        <v>-1.3</v>
      </c>
    </row>
    <row r="257" spans="1:4" x14ac:dyDescent="0.25">
      <c r="A257" s="12" t="s">
        <v>50</v>
      </c>
      <c r="B257" s="10">
        <v>2063</v>
      </c>
      <c r="C257" s="10">
        <v>-31</v>
      </c>
      <c r="D257" s="13">
        <v>-1.5</v>
      </c>
    </row>
    <row r="258" spans="1:4" x14ac:dyDescent="0.25">
      <c r="A258" s="12" t="s">
        <v>46</v>
      </c>
      <c r="B258" s="10">
        <v>2062</v>
      </c>
      <c r="C258" s="10">
        <v>-29</v>
      </c>
      <c r="D258" s="13">
        <v>-1.4</v>
      </c>
    </row>
    <row r="259" spans="1:4" x14ac:dyDescent="0.25">
      <c r="A259" s="14" t="s">
        <v>96</v>
      </c>
      <c r="B259" s="10">
        <v>2035</v>
      </c>
      <c r="C259" s="10">
        <v>6</v>
      </c>
      <c r="D259" s="13">
        <v>0.3</v>
      </c>
    </row>
    <row r="260" spans="1:4" x14ac:dyDescent="0.25">
      <c r="A260" s="14" t="s">
        <v>157</v>
      </c>
      <c r="B260" s="10">
        <v>2033</v>
      </c>
      <c r="C260" s="10">
        <v>45</v>
      </c>
      <c r="D260" s="13">
        <v>2.2999999999999998</v>
      </c>
    </row>
    <row r="261" spans="1:4" x14ac:dyDescent="0.25">
      <c r="A261" s="14" t="s">
        <v>116</v>
      </c>
      <c r="B261" s="10">
        <v>2015</v>
      </c>
      <c r="C261" s="10">
        <v>-9</v>
      </c>
      <c r="D261" s="13">
        <v>-0.4</v>
      </c>
    </row>
    <row r="262" spans="1:4" x14ac:dyDescent="0.25">
      <c r="A262" s="14" t="s">
        <v>210</v>
      </c>
      <c r="B262" s="10">
        <v>1943</v>
      </c>
      <c r="C262" s="10">
        <v>-37</v>
      </c>
      <c r="D262" s="13">
        <v>-1.9</v>
      </c>
    </row>
    <row r="263" spans="1:4" x14ac:dyDescent="0.25">
      <c r="A263" s="14" t="s">
        <v>163</v>
      </c>
      <c r="B263" s="10">
        <v>1930</v>
      </c>
      <c r="C263" s="10">
        <v>-48</v>
      </c>
      <c r="D263" s="13">
        <v>-2.4</v>
      </c>
    </row>
    <row r="264" spans="1:4" x14ac:dyDescent="0.25">
      <c r="A264" s="14" t="s">
        <v>224</v>
      </c>
      <c r="B264" s="10">
        <v>1930</v>
      </c>
      <c r="C264" s="10">
        <v>-33</v>
      </c>
      <c r="D264" s="13">
        <v>-1.7</v>
      </c>
    </row>
    <row r="265" spans="1:4" x14ac:dyDescent="0.25">
      <c r="A265" s="14" t="s">
        <v>243</v>
      </c>
      <c r="B265" s="10">
        <v>1902</v>
      </c>
      <c r="C265" s="10">
        <v>-58</v>
      </c>
      <c r="D265" s="13">
        <v>-3</v>
      </c>
    </row>
    <row r="266" spans="1:4" x14ac:dyDescent="0.25">
      <c r="A266" s="14" t="s">
        <v>303</v>
      </c>
      <c r="B266" s="10">
        <v>1895</v>
      </c>
      <c r="C266" s="10">
        <v>1</v>
      </c>
      <c r="D266" s="13">
        <v>0.1</v>
      </c>
    </row>
    <row r="267" spans="1:4" x14ac:dyDescent="0.25">
      <c r="A267" s="14" t="s">
        <v>263</v>
      </c>
      <c r="B267" s="10">
        <v>1873</v>
      </c>
      <c r="C267" s="10">
        <v>-69</v>
      </c>
      <c r="D267" s="13">
        <v>-3.6</v>
      </c>
    </row>
    <row r="268" spans="1:4" x14ac:dyDescent="0.25">
      <c r="A268" s="16" t="s">
        <v>63</v>
      </c>
      <c r="B268" s="10">
        <v>1814</v>
      </c>
      <c r="C268" s="10">
        <v>-38</v>
      </c>
      <c r="D268" s="13">
        <v>-2.1</v>
      </c>
    </row>
    <row r="269" spans="1:4" x14ac:dyDescent="0.25">
      <c r="A269" s="12" t="s">
        <v>247</v>
      </c>
      <c r="B269" s="10">
        <v>1791</v>
      </c>
      <c r="C269" s="10">
        <v>-2</v>
      </c>
      <c r="D269" s="13">
        <v>-0.1</v>
      </c>
    </row>
    <row r="270" spans="1:4" x14ac:dyDescent="0.25">
      <c r="A270" s="14" t="s">
        <v>216</v>
      </c>
      <c r="B270" s="10">
        <v>1781</v>
      </c>
      <c r="C270" s="10">
        <v>-26</v>
      </c>
      <c r="D270" s="13">
        <v>-1.4</v>
      </c>
    </row>
    <row r="271" spans="1:4" x14ac:dyDescent="0.25">
      <c r="A271" s="14" t="s">
        <v>22</v>
      </c>
      <c r="B271" s="10">
        <v>1771</v>
      </c>
      <c r="C271" s="10">
        <v>-40</v>
      </c>
      <c r="D271" s="13">
        <v>-2.2000000000000002</v>
      </c>
    </row>
    <row r="272" spans="1:4" x14ac:dyDescent="0.25">
      <c r="A272" s="14" t="s">
        <v>167</v>
      </c>
      <c r="B272" s="10">
        <v>1752</v>
      </c>
      <c r="C272" s="10">
        <v>-39</v>
      </c>
      <c r="D272" s="13">
        <v>-2.2000000000000002</v>
      </c>
    </row>
    <row r="273" spans="1:4" x14ac:dyDescent="0.25">
      <c r="A273" s="14" t="s">
        <v>104</v>
      </c>
      <c r="B273" s="10">
        <v>1749</v>
      </c>
      <c r="C273" s="10">
        <v>-22</v>
      </c>
      <c r="D273" s="13">
        <v>-1.2</v>
      </c>
    </row>
    <row r="274" spans="1:4" x14ac:dyDescent="0.25">
      <c r="A274" s="14" t="s">
        <v>175</v>
      </c>
      <c r="B274" s="10">
        <v>1715</v>
      </c>
      <c r="C274" s="10">
        <v>-49</v>
      </c>
      <c r="D274" s="13">
        <v>-2.8</v>
      </c>
    </row>
    <row r="275" spans="1:4" x14ac:dyDescent="0.25">
      <c r="A275" s="14" t="s">
        <v>72</v>
      </c>
      <c r="B275" s="10">
        <v>1708</v>
      </c>
      <c r="C275" s="10">
        <v>-60</v>
      </c>
      <c r="D275" s="13">
        <v>-3.4</v>
      </c>
    </row>
    <row r="276" spans="1:4" x14ac:dyDescent="0.25">
      <c r="A276" s="14" t="s">
        <v>276</v>
      </c>
      <c r="B276" s="10">
        <v>1705</v>
      </c>
      <c r="C276" s="10">
        <v>14</v>
      </c>
      <c r="D276" s="13">
        <v>0.8</v>
      </c>
    </row>
    <row r="277" spans="1:4" x14ac:dyDescent="0.25">
      <c r="A277" s="14" t="s">
        <v>75</v>
      </c>
      <c r="B277" s="10">
        <v>1682</v>
      </c>
      <c r="C277" s="10">
        <v>-1</v>
      </c>
      <c r="D277" s="13">
        <v>-0.1</v>
      </c>
    </row>
    <row r="278" spans="1:4" x14ac:dyDescent="0.25">
      <c r="A278" s="14" t="s">
        <v>36</v>
      </c>
      <c r="B278" s="10">
        <v>1646</v>
      </c>
      <c r="C278" s="10">
        <v>18</v>
      </c>
      <c r="D278" s="13">
        <v>1.1000000000000001</v>
      </c>
    </row>
    <row r="279" spans="1:4" x14ac:dyDescent="0.25">
      <c r="A279" s="12" t="s">
        <v>223</v>
      </c>
      <c r="B279" s="10">
        <v>1646</v>
      </c>
      <c r="C279" s="10">
        <v>11</v>
      </c>
      <c r="D279" s="13">
        <v>0.7</v>
      </c>
    </row>
    <row r="280" spans="1:4" x14ac:dyDescent="0.25">
      <c r="A280" s="14" t="s">
        <v>328</v>
      </c>
      <c r="B280" s="10">
        <v>1577</v>
      </c>
      <c r="C280" s="10">
        <v>-23</v>
      </c>
      <c r="D280" s="13">
        <v>-1.4</v>
      </c>
    </row>
    <row r="281" spans="1:4" x14ac:dyDescent="0.25">
      <c r="A281" s="14" t="s">
        <v>105</v>
      </c>
      <c r="B281" s="10">
        <v>1523</v>
      </c>
      <c r="C281" s="10">
        <v>-31</v>
      </c>
      <c r="D281" s="13">
        <v>-2</v>
      </c>
    </row>
    <row r="282" spans="1:4" x14ac:dyDescent="0.25">
      <c r="A282" s="14" t="s">
        <v>170</v>
      </c>
      <c r="B282" s="10">
        <v>1430</v>
      </c>
      <c r="C282" s="10">
        <v>-47</v>
      </c>
      <c r="D282" s="13">
        <v>-3.2</v>
      </c>
    </row>
    <row r="283" spans="1:4" x14ac:dyDescent="0.25">
      <c r="A283" s="14" t="s">
        <v>234</v>
      </c>
      <c r="B283" s="10">
        <v>1424</v>
      </c>
      <c r="C283" s="10">
        <v>-53</v>
      </c>
      <c r="D283" s="13">
        <v>-3.6</v>
      </c>
    </row>
    <row r="284" spans="1:4" x14ac:dyDescent="0.25">
      <c r="A284" s="14" t="s">
        <v>279</v>
      </c>
      <c r="B284" s="10">
        <v>1412</v>
      </c>
      <c r="C284" s="10">
        <v>-29</v>
      </c>
      <c r="D284" s="13">
        <v>-2</v>
      </c>
    </row>
    <row r="285" spans="1:4" x14ac:dyDescent="0.25">
      <c r="A285" s="12" t="s">
        <v>21</v>
      </c>
      <c r="B285" s="10">
        <v>1320</v>
      </c>
      <c r="C285" s="10">
        <v>-21</v>
      </c>
      <c r="D285" s="13">
        <v>-1.6</v>
      </c>
    </row>
    <row r="286" spans="1:4" x14ac:dyDescent="0.25">
      <c r="A286" s="14" t="s">
        <v>188</v>
      </c>
      <c r="B286" s="10">
        <v>1315</v>
      </c>
      <c r="C286" s="10">
        <v>-2</v>
      </c>
      <c r="D286" s="13">
        <v>-0.2</v>
      </c>
    </row>
    <row r="287" spans="1:4" x14ac:dyDescent="0.25">
      <c r="A287" s="14" t="s">
        <v>255</v>
      </c>
      <c r="B287" s="10">
        <v>1283</v>
      </c>
      <c r="C287" s="10">
        <v>-25</v>
      </c>
      <c r="D287" s="13">
        <v>-1.9</v>
      </c>
    </row>
    <row r="288" spans="1:4" x14ac:dyDescent="0.25">
      <c r="A288" s="14" t="s">
        <v>85</v>
      </c>
      <c r="B288" s="10">
        <v>1217</v>
      </c>
      <c r="C288" s="10">
        <v>-52</v>
      </c>
      <c r="D288" s="13">
        <v>-4.0999999999999996</v>
      </c>
    </row>
    <row r="289" spans="1:4" x14ac:dyDescent="0.25">
      <c r="A289" s="14" t="s">
        <v>91</v>
      </c>
      <c r="B289" s="10">
        <v>1208</v>
      </c>
      <c r="C289" s="10">
        <v>-48</v>
      </c>
      <c r="D289" s="13">
        <v>-3.8</v>
      </c>
    </row>
    <row r="290" spans="1:4" x14ac:dyDescent="0.25">
      <c r="A290" s="14" t="s">
        <v>87</v>
      </c>
      <c r="B290" s="10">
        <v>1188</v>
      </c>
      <c r="C290" s="10">
        <v>-12</v>
      </c>
      <c r="D290" s="13">
        <v>-1</v>
      </c>
    </row>
    <row r="291" spans="1:4" x14ac:dyDescent="0.25">
      <c r="A291" s="14" t="s">
        <v>130</v>
      </c>
      <c r="B291" s="10">
        <v>1174</v>
      </c>
      <c r="C291" s="10">
        <v>-22</v>
      </c>
      <c r="D291" s="13">
        <v>-1.8</v>
      </c>
    </row>
    <row r="292" spans="1:4" x14ac:dyDescent="0.25">
      <c r="A292" s="14" t="s">
        <v>238</v>
      </c>
      <c r="B292" s="10">
        <v>1164</v>
      </c>
      <c r="C292" s="10">
        <v>-10</v>
      </c>
      <c r="D292" s="13">
        <v>-0.9</v>
      </c>
    </row>
    <row r="293" spans="1:4" x14ac:dyDescent="0.25">
      <c r="A293" s="14" t="s">
        <v>293</v>
      </c>
      <c r="B293" s="10">
        <v>1139</v>
      </c>
      <c r="C293" s="10">
        <v>-41</v>
      </c>
      <c r="D293" s="13">
        <v>-3.5</v>
      </c>
    </row>
    <row r="294" spans="1:4" x14ac:dyDescent="0.25">
      <c r="A294" s="14" t="s">
        <v>165</v>
      </c>
      <c r="B294" s="10">
        <v>1055</v>
      </c>
      <c r="C294" s="10">
        <v>-12</v>
      </c>
      <c r="D294" s="13">
        <v>-1.1000000000000001</v>
      </c>
    </row>
    <row r="295" spans="1:4" x14ac:dyDescent="0.25">
      <c r="A295" s="14" t="s">
        <v>110</v>
      </c>
      <c r="B295" s="10">
        <v>1035</v>
      </c>
      <c r="C295" s="10">
        <v>-29</v>
      </c>
      <c r="D295" s="13">
        <v>-2.7</v>
      </c>
    </row>
    <row r="296" spans="1:4" x14ac:dyDescent="0.25">
      <c r="A296" s="12" t="s">
        <v>34</v>
      </c>
      <c r="B296" s="10">
        <v>1013</v>
      </c>
      <c r="C296" s="10">
        <v>-39</v>
      </c>
      <c r="D296" s="13">
        <v>-3.7</v>
      </c>
    </row>
    <row r="297" spans="1:4" x14ac:dyDescent="0.25">
      <c r="A297" s="14" t="s">
        <v>269</v>
      </c>
      <c r="B297" s="10">
        <v>995</v>
      </c>
      <c r="C297" s="10">
        <v>-6</v>
      </c>
      <c r="D297" s="13">
        <v>-0.6</v>
      </c>
    </row>
    <row r="298" spans="1:4" x14ac:dyDescent="0.25">
      <c r="A298" s="14" t="s">
        <v>252</v>
      </c>
      <c r="B298" s="10">
        <v>978</v>
      </c>
      <c r="C298" s="10">
        <v>-10</v>
      </c>
      <c r="D298" s="13">
        <v>-1</v>
      </c>
    </row>
    <row r="299" spans="1:4" x14ac:dyDescent="0.25">
      <c r="A299" s="12" t="s">
        <v>128</v>
      </c>
      <c r="B299" s="10">
        <v>949</v>
      </c>
      <c r="C299" s="10">
        <v>-1</v>
      </c>
      <c r="D299" s="13">
        <v>-0.1</v>
      </c>
    </row>
    <row r="300" spans="1:4" x14ac:dyDescent="0.25">
      <c r="A300" s="14" t="s">
        <v>33</v>
      </c>
      <c r="B300" s="10">
        <v>948</v>
      </c>
      <c r="C300" s="10">
        <v>-12</v>
      </c>
      <c r="D300" s="13">
        <v>-1.3</v>
      </c>
    </row>
    <row r="301" spans="1:4" x14ac:dyDescent="0.25">
      <c r="A301" s="14" t="s">
        <v>20</v>
      </c>
      <c r="B301" s="10">
        <v>942</v>
      </c>
      <c r="C301" s="10">
        <v>3</v>
      </c>
      <c r="D301" s="13">
        <v>0.3</v>
      </c>
    </row>
    <row r="302" spans="1:4" x14ac:dyDescent="0.25">
      <c r="A302" s="12" t="s">
        <v>200</v>
      </c>
      <c r="B302" s="10">
        <v>912</v>
      </c>
      <c r="C302" s="10">
        <v>-35</v>
      </c>
      <c r="D302" s="13">
        <v>-3.7</v>
      </c>
    </row>
    <row r="303" spans="1:4" x14ac:dyDescent="0.25">
      <c r="A303" s="14" t="s">
        <v>156</v>
      </c>
      <c r="B303" s="10">
        <v>702</v>
      </c>
      <c r="C303" s="10">
        <v>10</v>
      </c>
      <c r="D303" s="13">
        <v>1.4</v>
      </c>
    </row>
    <row r="304" spans="1:4" x14ac:dyDescent="0.25">
      <c r="A304" s="14" t="s">
        <v>147</v>
      </c>
      <c r="B304" s="10">
        <v>682</v>
      </c>
      <c r="C304" s="10">
        <v>-13</v>
      </c>
      <c r="D304" s="13">
        <v>-1.9</v>
      </c>
    </row>
    <row r="305" spans="1:11" x14ac:dyDescent="0.25">
      <c r="A305" s="12" t="s">
        <v>29</v>
      </c>
      <c r="B305" s="10">
        <v>509</v>
      </c>
      <c r="C305" s="10">
        <v>5</v>
      </c>
      <c r="D305" s="13">
        <v>1</v>
      </c>
    </row>
    <row r="306" spans="1:11" x14ac:dyDescent="0.25">
      <c r="A306" s="12" t="s">
        <v>30</v>
      </c>
      <c r="B306" s="10">
        <v>509</v>
      </c>
      <c r="C306" s="10">
        <v>2</v>
      </c>
      <c r="D306" s="13">
        <v>0.4</v>
      </c>
    </row>
    <row r="307" spans="1:11" x14ac:dyDescent="0.25">
      <c r="A307" s="14" t="s">
        <v>312</v>
      </c>
      <c r="B307" s="10">
        <v>471</v>
      </c>
      <c r="C307" s="10">
        <v>20</v>
      </c>
      <c r="D307" s="13">
        <v>4.4000000000000004</v>
      </c>
    </row>
    <row r="308" spans="1:11" x14ac:dyDescent="0.25">
      <c r="A308" s="12" t="s">
        <v>18</v>
      </c>
      <c r="B308" s="10">
        <v>436</v>
      </c>
      <c r="C308" s="10">
        <v>-14</v>
      </c>
      <c r="D308" s="13">
        <v>-3.1</v>
      </c>
    </row>
    <row r="309" spans="1:11" x14ac:dyDescent="0.25">
      <c r="A309" s="14" t="s">
        <v>158</v>
      </c>
      <c r="B309" s="10">
        <v>366</v>
      </c>
      <c r="C309" s="10">
        <v>6</v>
      </c>
      <c r="D309" s="13">
        <v>1.7</v>
      </c>
    </row>
    <row r="310" spans="1:11" x14ac:dyDescent="0.25">
      <c r="A310" s="14" t="s">
        <v>124</v>
      </c>
      <c r="B310" s="10">
        <v>290</v>
      </c>
      <c r="C310" s="10">
        <v>-16</v>
      </c>
      <c r="D310" s="13">
        <v>-5.2</v>
      </c>
    </row>
    <row r="311" spans="1:11" x14ac:dyDescent="0.25">
      <c r="A311" s="14" t="s">
        <v>133</v>
      </c>
      <c r="B311" s="10">
        <v>225</v>
      </c>
      <c r="C311" s="10">
        <v>2</v>
      </c>
      <c r="D311" s="13">
        <v>0.9</v>
      </c>
    </row>
    <row r="312" spans="1:11" x14ac:dyDescent="0.25">
      <c r="A312" s="14" t="s">
        <v>267</v>
      </c>
      <c r="B312" s="10">
        <v>115</v>
      </c>
      <c r="C312" s="10">
        <v>4</v>
      </c>
      <c r="D312" s="13">
        <v>3.6</v>
      </c>
    </row>
    <row r="313" spans="1:11" x14ac:dyDescent="0.25">
      <c r="A313" s="17" t="s">
        <v>329</v>
      </c>
    </row>
    <row r="314" spans="1:11" x14ac:dyDescent="0.25">
      <c r="A314" s="17" t="s">
        <v>330</v>
      </c>
    </row>
    <row r="316" spans="1:11" x14ac:dyDescent="0.25">
      <c r="A316" s="12"/>
      <c r="B316" s="12"/>
      <c r="C316" s="12"/>
      <c r="E316" s="7"/>
      <c r="F316" s="8"/>
      <c r="G316" s="8"/>
      <c r="H316" s="9"/>
      <c r="I316" s="10"/>
      <c r="J316" s="10"/>
      <c r="K316" s="11"/>
    </row>
  </sheetData>
  <hyperlinks>
    <hyperlink ref="A314" r:id="rId1" xr:uid="{6A61568C-66D7-4B6A-AF78-34D1A8060FAF}"/>
    <hyperlink ref="A313" r:id="rId2" xr:uid="{AAB69D02-845E-408C-A263-2395E96B3F6C}"/>
  </hyperlinks>
  <printOptions gridLines="1" gridLinesSet="0"/>
  <pageMargins left="0.74803149606299213" right="0.74803149606299213" top="0.98425196850393704" bottom="0.98425196850393704" header="0.51181102362204722" footer="0.51181102362204722"/>
  <pageSetup paperSize="9" orientation="landscape" r:id="rId3"/>
  <headerFooter alignWithMargins="0">
    <oddHeader>&amp;A</oddHeader>
    <oddFooter>&amp;L&amp;F&amp;CSivu &amp;P&amp;R&amp;D</oddFooter>
  </headerFooter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Hevosia per 1000 asukasta aakko</vt:lpstr>
      <vt:lpstr>Hevosia per 1000 asukasta suuru</vt:lpstr>
      <vt:lpstr>Väkiluku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</dc:creator>
  <cp:lastModifiedBy>EM</cp:lastModifiedBy>
  <dcterms:created xsi:type="dcterms:W3CDTF">2025-03-19T19:25:44Z</dcterms:created>
  <dcterms:modified xsi:type="dcterms:W3CDTF">2025-03-20T09:05:03Z</dcterms:modified>
</cp:coreProperties>
</file>